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8708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<sst xmlns="http://schemas.openxmlformats.org/spreadsheetml/2006/main" count="596" uniqueCount="292">
  <si>
    <t>攀枝花市健康促进和卫生大数据中心</t>
  </si>
  <si>
    <t>2025年单位预算</t>
  </si>
  <si>
    <t xml:space="preserve">
表1</t>
  </si>
  <si>
    <t xml:space="preserve"> </t>
  </si>
  <si>
    <t>单位收支总表</t>
  </si>
  <si>
    <t>单位：攀枝花市健康促进和卫生大数据中心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</si>
  <si>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</si>
  <si>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</si>
  <si>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</si>
  <si>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</si>
  <si>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</si>
  <si>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</si>
  <si>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</si>
  <si>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</si>
  <si>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</si>
  <si>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</si>
  <si>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</si>
  <si>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</si>
  <si>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</si>
  <si>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</si>
  <si>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</si>
  <si>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</si>
  <si>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</si>
  <si>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</si>
  <si>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</si>
  <si>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</si>
  <si>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</si>
  <si>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</si>
  <si>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</si>
  <si>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</si>
  <si>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</si>
  <si>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</si>
  <si>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</si>
  <si>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</si>
  <si>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</si>
  <si>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</si>
  <si>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</si>
  <si>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</si>
  <si>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</si>
  <si>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</si>
  <si>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</si>
  <si>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</si>
  <si>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</si>
  <si>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</si>
  <si>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</si>
  <si>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</si>
  <si>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</si>
  <si>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</si>
  <si>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</si>
  <si>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</si>
  <si>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</si>
  <si>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</si>
  <si>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</si>
  <si>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</si>
  <si>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</si>
  <si>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</si>
  <si>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</si>
  <si>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</si>
  <si>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</si>
  <si>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</si>
  <si>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</si>
  <si>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</si>
  <si>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</si>
  <si>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</si>
  <si>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</si>
  <si>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</si>
  <si>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</si>
  <si>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</si>
  <si>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</si>
  <si>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</si>
  <si>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</si>
  <si>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</si>
  <si>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</si>
  <si>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</si>
  <si>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单位名称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</si>
  <si>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</si>
  <si>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</si>
  <si>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</si>
  <si>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</si>
  <si>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</si>
  <si>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</si>
  <si>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</si>
  <si>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</si>
  <si>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</si>
  <si>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</si>
  <si>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</si>
  <si>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</si>
  <si>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</si>
  <si>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机关事业单位基本养老保险缴费支出</t>
  </si>
  <si>
    <t>事业单位医疗</t>
  </si>
  <si>
    <t>03</t>
  </si>
  <si>
    <t>公务员医疗补助</t>
  </si>
  <si>
    <t>其他行政事业单位医疗支出</t>
  </si>
  <si>
    <t>其他卫生健康支出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</si>
  <si>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</si>
  <si>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</si>
  <si>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</si>
  <si>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</si>
  <si>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</si>
  <si>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</si>
  <si>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</si>
  <si>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</si>
  <si>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</si>
  <si>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</si>
  <si>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</si>
  <si>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</si>
  <si>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</si>
  <si>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</si>
  <si>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</si>
  <si>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</si>
  <si>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</si>
  <si>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</si>
  <si>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</si>
  <si>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</si>
  <si>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</si>
  <si>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</si>
  <si>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</si>
  <si>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</si>
  <si>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</si>
  <si>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</si>
  <si>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</si>
  <si>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</si>
  <si>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</si>
  <si>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</si>
  <si>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</si>
  <si>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</si>
  <si>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</si>
  <si>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</si>
  <si>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</si>
  <si>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</si>
  <si>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</si>
  <si>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</si>
  <si>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</si>
  <si>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</si>
  <si>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</si>
  <si>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</si>
  <si>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</si>
  <si>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</si>
  <si>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</si>
  <si>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</si>
  <si>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</si>
  <si>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</si>
  <si>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</si>
  <si>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</si>
  <si>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</si>
  <si>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</si>
  <si>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</si>
  <si>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</si>
  <si>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</si>
  <si>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</si>
  <si>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</si>
  <si>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</si>
  <si>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</si>
  <si>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</si>
  <si>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</si>
  <si>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</si>
  <si>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</si>
  <si>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</si>
  <si>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</si>
  <si>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</si>
  <si>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</si>
  <si>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</si>
  <si>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</si>
  <si>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</si>
  <si>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</si>
  <si>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</si>
  <si>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</si>
  <si>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</si>
  <si>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</si>
  <si>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公务接待费</t>
  </si>
  <si>
    <t>工会经费</t>
  </si>
  <si>
    <t>302</t>
  </si>
  <si>
    <t>27</t>
  </si>
  <si>
    <t>委托业务费</t>
  </si>
  <si>
    <t>福利费</t>
  </si>
  <si>
    <t>公务用车运行维护费</t>
  </si>
  <si>
    <t>其他商品和服务支出</t>
  </si>
  <si>
    <t>对个人和家庭的补助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</si>
  <si>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</si>
  <si>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</si>
  <si>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</si>
  <si>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</si>
  <si>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</si>
  <si>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</si>
  <si>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208</t>
  </si>
  <si>
    <t>社会保障和就业支出</t>
  </si>
  <si>
    <t>507,632.72</t>
  </si>
  <si>
    <t>行政事业单位养老支出</t>
  </si>
  <si>
    <t>265,668.40</t>
  </si>
  <si>
    <t>210</t>
  </si>
  <si>
    <t>卫生健康支出</t>
  </si>
  <si>
    <t>2,123,256.56</t>
  </si>
  <si>
    <t>11</t>
  </si>
  <si>
    <t>行政事业单位医疗</t>
  </si>
  <si>
    <t>147,168.10</t>
  </si>
  <si>
    <t>99</t>
  </si>
  <si>
    <t>15,122.77</t>
  </si>
  <si>
    <t>1,976,088.46</t>
  </si>
  <si>
    <t>221</t>
  </si>
  <si>
    <t>住房保障支出</t>
  </si>
  <si>
    <t>181,395.48</t>
  </si>
  <si>
    <t>住房改革支出</t>
  </si>
  <si>
    <t>表3-1</t>
  </si>
  <si>
    <t>一般公共预算基本支出预算表</t>
  </si>
  <si>
    <t>人员经费</t>
  </si>
  <si>
    <t>公用经费</t>
  </si>
  <si>
    <t>505</t>
  </si>
  <si>
    <t>509</t>
  </si>
  <si>
    <t>社会福利和救助</t>
  </si>
  <si>
    <t>表3-2</t>
  </si>
  <si>
    <t>一般公共预算项目支出预算表</t>
  </si>
  <si>
    <t>金额</t>
  </si>
  <si>
    <t> 其他卫生健康支出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</si>
  <si>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</si>
  <si>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</si>
  <si>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</si>
  <si>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</si>
  <si>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</si>
  <si>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</si>
  <si>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</si>
  <si>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22,680.00</t>
  </si>
  <si>
    <t>4,000.00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</si>
  <si>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</si>
  <si>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</si>
  <si>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</si>
  <si>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</si>
  <si>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</si>
  <si>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</si>
  <si>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</si>
  <si>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</si>
  <si>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</si>
  <si>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</si>
  <si>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</si>
  <si>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</si>
  <si>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</si>
  <si>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</si>
  <si>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攀枝花市人口健康信息平台（一期）建设及运行配套项目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</si>
  <si>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</si>
  <si>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</si>
  <si>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</si>
  <si>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</si>
  <si>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</si>
  <si>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</si>
  <si>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在完成项目第四阶段工作的基础上持续推进第五阶段工作，根据合同约定内容，按照攀枝花市卫生健康信息化总体规划要求，制定年度人口健康信息平台建设和服务内容，并对承建方建设完成情况组织验收，验收通过后支付项目服务费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</si>
  <si>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</si>
  <si>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</si>
  <si>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</si>
  <si>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</si>
  <si>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</si>
  <si>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</si>
  <si>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</si>
  <si>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系统软件建设及维护</t>
  </si>
  <si>
    <t>完成1套系统软件的建设及维护</t>
  </si>
  <si>
    <t>对硬件设备进行现场巡检</t>
  </si>
  <si>
    <t>每年至少完成12次对硬件设备的现场巡检</t>
  </si>
  <si>
    <t>质量指标</t>
  </si>
  <si>
    <t>承建方工程师及时对系统问题进行修复，确保系统正常运行</t>
  </si>
  <si>
    <t>保证系统全年正常运行时间超过95%</t>
  </si>
  <si>
    <t>时效指标</t>
  </si>
  <si>
    <t>完成时间</t>
  </si>
  <si>
    <t>1年内完成</t>
  </si>
  <si>
    <t>成本指标</t>
  </si>
  <si>
    <t>第四、五阶段服务费</t>
  </si>
  <si>
    <t>2万元</t>
  </si>
  <si>
    <t>项目效益</t>
  </si>
  <si>
    <t>社会效益指标</t>
  </si>
  <si>
    <t>联通全市基层医疗卫生机构</t>
  </si>
  <si>
    <t>联通64所全市基层医疗卫生机构</t>
  </si>
  <si>
    <t>联通全市医疗保健机构</t>
  </si>
  <si>
    <t>联通全市255家医疗保健机构</t>
  </si>
  <si>
    <t>电子健康档案建档数量</t>
  </si>
  <si>
    <t>全年电子健康档案建档数量不低于100万份</t>
  </si>
  <si>
    <t>满意度指标</t>
  </si>
  <si>
    <t>服务对象满意度指标</t>
  </si>
  <si>
    <t>服务对象满意度</t>
  </si>
  <si>
    <t>服务对象满意度在90%以上</t>
  </si>
  <si>
    <t>表6-2</t>
  </si>
  <si>
    <t>四川省基层医疗信息系统维护</t>
  </si>
  <si>
    <t>对基层系统开展系统运维服务。运维服务商根据相关政策调整需求、业务运行整改需求、功能完善需求、系统程序BUG需求及数据维护技术支持需求等，提供相应的系统维护服务，以及日常业务指导，并提供维护记录和相关过程文档，确保系统正常运行。支付基层系统软件维护和硬件设备运维服务费。</t>
  </si>
  <si>
    <t>数据中心软件和硬件维护</t>
  </si>
  <si>
    <t>完成1整套四川省基层医疗信息系统维护</t>
  </si>
  <si>
    <t>数据中心网络安全等级测评</t>
  </si>
  <si>
    <t>完成1整套四川省基层医疗信息系统的相关等级测评</t>
  </si>
  <si>
    <t>技术人员和运维服务商定时维护系统，及时修复程序BUG</t>
  </si>
  <si>
    <t>保证技术人员和运维服务商定时维护系统的准确度在95%以上</t>
  </si>
  <si>
    <t>1年时间</t>
  </si>
  <si>
    <t>软件和硬件的维护</t>
  </si>
  <si>
    <t>对相关系统的软件和硬件维护投入成本约1万元</t>
  </si>
  <si>
    <t>基层医疗系统的正常使用</t>
  </si>
  <si>
    <t>保证系统正常运维时间超过95%</t>
  </si>
  <si>
    <t>基层医疗机构的满意度</t>
  </si>
  <si>
    <t>基层医疗机构满意度达95%以上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</si>
</sst>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imes New Roman"/>
      <charset val="0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2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27" applyNumberFormat="0" applyAlignment="0" applyProtection="0">
      <alignment vertical="center"/>
    </xf>
    <xf numFmtId="0" fontId="38" fillId="6" borderId="28" applyNumberFormat="0" applyAlignment="0" applyProtection="0">
      <alignment vertical="center"/>
    </xf>
    <xf numFmtId="0" fontId="39" fillId="6" borderId="27" applyNumberFormat="0" applyAlignment="0" applyProtection="0">
      <alignment vertical="center"/>
    </xf>
    <xf numFmtId="0" fontId="40" fillId="7" borderId="29" applyNumberFormat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6" fillId="0" borderId="0"/>
  </cellStyleXfs>
  <cellXfs count="18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8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7" xfId="0" applyFont="1" applyFill="1" applyBorder="1">
      <alignment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8" fillId="0" borderId="19" xfId="0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9" fillId="0" borderId="2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8" fillId="0" borderId="18" xfId="0" applyFont="1" applyFill="1" applyBorder="1">
      <alignment vertical="center"/>
    </xf>
    <xf numFmtId="0" fontId="8" fillId="0" borderId="18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4" fontId="17" fillId="2" borderId="2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" fontId="17" fillId="2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5" fillId="0" borderId="17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/>
    </xf>
    <xf numFmtId="4" fontId="14" fillId="2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right" vertical="center"/>
    </xf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21" fillId="0" borderId="3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8" fillId="0" borderId="20" xfId="0" applyFont="1" applyFill="1" applyBorder="1">
      <alignment vertical="center"/>
    </xf>
    <xf numFmtId="0" fontId="17" fillId="2" borderId="2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7" fillId="2" borderId="4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right" vertical="center"/>
    </xf>
    <xf numFmtId="0" fontId="20" fillId="0" borderId="19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9044;&#31639;\2025&#24180;&#39044;&#31639;\2025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9044;&#31639;\2025&#24180;&#39044;&#31639;\2025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9044;&#31639;\2025&#24180;&#39044;&#31639;\2025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9044;&#31639;\2025&#24180;&#39044;&#31639;\2025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9044;&#31639;\2025&#24180;&#39044;&#31639;\2025&#24180;&#39044;&#31639;&#20844;&#24320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9044;&#31639;\2025&#24180;&#39044;&#31639;\2025&#24180;&#39044;&#31639;&#20844;&#24320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9044;&#31639;\2025&#24180;&#39044;&#31639;\2025&#24180;&#39044;&#31639;&#20844;&#24320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39044;&#31639;\2025&#24180;&#39044;&#31639;\2025&#24180;&#39044;&#31639;&#20844;&#24320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39044;&#31639;\2025&#24180;&#39044;&#31639;\2025&#24180;&#39044;&#31639;&#20844;&#24320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39044;&#31639;\2025&#24180;&#39044;&#31639;\2025&#24180;&#39044;&#31639;&#20844;&#24320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39044;&#31639;\2025&#24180;&#39044;&#31639;\2025&#24180;&#39044;&#31639;&#20844;&#24320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&#39044;&#31639;\2025&#24180;&#39044;&#31639;\2025&#24180;&#39044;&#31639;&#20844;&#24320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9044;&#31639;\2025&#24180;&#39044;&#31639;\2025&#24180;&#39044;&#31639;&#20844;&#24320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9" defaultRowHeight="15" outlineLevelRow="2"/>
  <cols>
    <col min="1" max="1" width="123.126126126126" style="183" customWidth="1"/>
    <col min="2" max="16384" width="9" style="183"/>
  </cols>
  <sheetData>
    <row r="1" ht="137" customHeight="1" spans="1:1">
      <c r="A1" s="184" t="s">
        <v>0</v>
      </c>
    </row>
    <row r="2" ht="96" customHeight="1" spans="1:1">
      <c r="A2" s="184" t="s">
        <v>1</v>
      </c>
    </row>
    <row r="3" ht="60" customHeight="1" spans="1:1">
      <c r="A3" s="185">
        <v>45702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4" workbookViewId="0">
      <selection activeCell="E13" sqref="E13:E25"/>
    </sheetView>
  </sheetViews>
  <sheetFormatPr defaultColWidth="10" defaultRowHeight="14.1" outlineLevelCol="5"/>
  <cols>
    <col min="1" max="1" width="1.53153153153153" style="87" customWidth="1"/>
    <col min="2" max="2" width="41.036036036036" style="87" customWidth="1"/>
    <col min="3" max="3" width="16.4054054054054" style="125" customWidth="1"/>
    <col min="4" max="4" width="41.036036036036" style="87" customWidth="1"/>
    <col min="5" max="5" width="16.4054054054054" style="125" customWidth="1"/>
    <col min="6" max="6" width="1.53153153153153" style="87" customWidth="1"/>
    <col min="7" max="10" width="9.76576576576577" style="87" customWidth="1"/>
    <col min="11" max="16384" width="10" style="87"/>
  </cols>
  <sheetData>
    <row r="1" s="87" customFormat="1" ht="14.2" customHeight="1" spans="1:6">
      <c r="A1" s="149"/>
      <c r="B1" s="88"/>
      <c r="C1" s="152"/>
      <c r="D1" s="151"/>
      <c r="E1" s="172" t="s">
        <v>2</v>
      </c>
      <c r="F1" s="162" t="s">
        <v>3</v>
      </c>
    </row>
    <row r="2" s="87" customFormat="1" ht="19.9" customHeight="1" spans="1:6">
      <c r="A2" s="151"/>
      <c r="B2" s="154" t="s">
        <v>4</v>
      </c>
      <c r="C2" s="154"/>
      <c r="D2" s="154"/>
      <c r="E2" s="154"/>
      <c r="F2" s="162"/>
    </row>
    <row r="3" s="87" customFormat="1" ht="17.05" customHeight="1" spans="1:6">
      <c r="A3" s="155"/>
      <c r="B3" s="94" t="s">
        <v>5</v>
      </c>
      <c r="C3" s="157"/>
      <c r="D3" s="114"/>
      <c r="E3" s="158" t="s">
        <v>6</v>
      </c>
      <c r="F3" s="163"/>
    </row>
    <row r="4" s="87" customFormat="1" ht="21.35" customHeight="1" spans="1:6">
      <c r="A4" s="159"/>
      <c r="B4" s="97" t="s">
        <v>7</v>
      </c>
      <c r="C4" s="97"/>
      <c r="D4" s="97" t="s">
        <v>8</v>
      </c>
      <c r="E4" s="97"/>
      <c r="F4" s="111"/>
    </row>
    <row r="5" s="87" customFormat="1" ht="21.35" customHeight="1" spans="1:6">
      <c r="A5" s="159"/>
      <c r="B5" s="97" t="s">
        <v>9</v>
      </c>
      <c r="C5" s="97" t="s">
        <v>10</v>
      </c>
      <c r="D5" s="97" t="s">
        <v>9</v>
      </c>
      <c r="E5" s="97" t="s">
        <v>10</v>
      </c>
      <c r="F5" s="111"/>
    </row>
    <row r="6" s="87" customFormat="1" ht="19.9" customHeight="1" spans="1:6">
      <c r="A6" s="96"/>
      <c r="B6" s="107" t="s">
        <v>11</v>
      </c>
      <c r="C6" s="99">
        <v>2812284.76</v>
      </c>
      <c r="D6" s="107" t="s">
        <v>12</v>
      </c>
      <c r="E6" s="99"/>
      <c r="F6" s="122"/>
    </row>
    <row r="7" s="87" customFormat="1" ht="19.9" customHeight="1" spans="1:6">
      <c r="A7" s="96"/>
      <c r="B7" s="107" t="s">
        <v>13</v>
      </c>
      <c r="C7" s="99"/>
      <c r="D7" s="107" t="s">
        <v>14</v>
      </c>
      <c r="E7" s="99"/>
      <c r="F7" s="122"/>
    </row>
    <row r="8" s="87" customFormat="1" ht="19.9" customHeight="1" spans="1:6">
      <c r="A8" s="96"/>
      <c r="B8" s="107" t="s">
        <v>15</v>
      </c>
      <c r="C8" s="99"/>
      <c r="D8" s="107" t="s">
        <v>16</v>
      </c>
      <c r="E8" s="99"/>
      <c r="F8" s="122"/>
    </row>
    <row r="9" s="87" customFormat="1" ht="19.9" customHeight="1" spans="1:6">
      <c r="A9" s="96"/>
      <c r="B9" s="107" t="s">
        <v>17</v>
      </c>
      <c r="C9" s="99"/>
      <c r="D9" s="107" t="s">
        <v>18</v>
      </c>
      <c r="E9" s="99"/>
      <c r="F9" s="122"/>
    </row>
    <row r="10" s="87" customFormat="1" ht="19.9" customHeight="1" spans="1:6">
      <c r="A10" s="96"/>
      <c r="B10" s="107" t="s">
        <v>19</v>
      </c>
      <c r="C10" s="99"/>
      <c r="D10" s="107" t="s">
        <v>20</v>
      </c>
      <c r="E10" s="99"/>
      <c r="F10" s="122"/>
    </row>
    <row r="11" s="87" customFormat="1" ht="19.9" customHeight="1" spans="1:6">
      <c r="A11" s="96"/>
      <c r="B11" s="107" t="s">
        <v>21</v>
      </c>
      <c r="C11" s="99"/>
      <c r="D11" s="107" t="s">
        <v>22</v>
      </c>
      <c r="E11" s="99"/>
      <c r="F11" s="122"/>
    </row>
    <row r="12" s="87" customFormat="1" ht="19.9" customHeight="1" spans="1:6">
      <c r="A12" s="96"/>
      <c r="B12" s="107" t="s">
        <v>23</v>
      </c>
      <c r="C12" s="99"/>
      <c r="D12" s="107" t="s">
        <v>24</v>
      </c>
      <c r="E12" s="99"/>
      <c r="F12" s="122"/>
    </row>
    <row r="13" s="87" customFormat="1" ht="19.9" customHeight="1" spans="1:6">
      <c r="A13" s="96"/>
      <c r="B13" s="107" t="s">
        <v>23</v>
      </c>
      <c r="C13" s="99"/>
      <c r="D13" s="107" t="s">
        <v>25</v>
      </c>
      <c r="E13" s="99">
        <v>507632.72</v>
      </c>
      <c r="F13" s="122"/>
    </row>
    <row r="14" s="87" customFormat="1" ht="19.9" customHeight="1" spans="1:6">
      <c r="A14" s="96"/>
      <c r="B14" s="107" t="s">
        <v>23</v>
      </c>
      <c r="C14" s="99"/>
      <c r="D14" s="107" t="s">
        <v>26</v>
      </c>
      <c r="E14" s="99"/>
      <c r="F14" s="122"/>
    </row>
    <row r="15" s="87" customFormat="1" ht="19.9" customHeight="1" spans="1:6">
      <c r="A15" s="96"/>
      <c r="B15" s="107" t="s">
        <v>23</v>
      </c>
      <c r="C15" s="99"/>
      <c r="D15" s="107" t="s">
        <v>27</v>
      </c>
      <c r="E15" s="99">
        <v>2123256.56</v>
      </c>
      <c r="F15" s="122"/>
    </row>
    <row r="16" s="87" customFormat="1" ht="19.9" customHeight="1" spans="1:6">
      <c r="A16" s="96"/>
      <c r="B16" s="107" t="s">
        <v>23</v>
      </c>
      <c r="C16" s="99"/>
      <c r="D16" s="107" t="s">
        <v>28</v>
      </c>
      <c r="E16" s="99"/>
      <c r="F16" s="122"/>
    </row>
    <row r="17" s="87" customFormat="1" ht="19.9" customHeight="1" spans="1:6">
      <c r="A17" s="96"/>
      <c r="B17" s="107" t="s">
        <v>23</v>
      </c>
      <c r="C17" s="99"/>
      <c r="D17" s="107" t="s">
        <v>29</v>
      </c>
      <c r="E17" s="99"/>
      <c r="F17" s="122"/>
    </row>
    <row r="18" s="87" customFormat="1" ht="19.9" customHeight="1" spans="1:6">
      <c r="A18" s="96"/>
      <c r="B18" s="107" t="s">
        <v>23</v>
      </c>
      <c r="C18" s="99"/>
      <c r="D18" s="107" t="s">
        <v>30</v>
      </c>
      <c r="E18" s="99"/>
      <c r="F18" s="122"/>
    </row>
    <row r="19" s="87" customFormat="1" ht="19.9" customHeight="1" spans="1:6">
      <c r="A19" s="96"/>
      <c r="B19" s="107" t="s">
        <v>23</v>
      </c>
      <c r="C19" s="99"/>
      <c r="D19" s="107" t="s">
        <v>31</v>
      </c>
      <c r="E19" s="99"/>
      <c r="F19" s="122"/>
    </row>
    <row r="20" s="87" customFormat="1" ht="19.9" customHeight="1" spans="1:6">
      <c r="A20" s="96"/>
      <c r="B20" s="107" t="s">
        <v>23</v>
      </c>
      <c r="C20" s="99"/>
      <c r="D20" s="107" t="s">
        <v>32</v>
      </c>
      <c r="E20" s="99"/>
      <c r="F20" s="122"/>
    </row>
    <row r="21" s="87" customFormat="1" ht="19.9" customHeight="1" spans="1:6">
      <c r="A21" s="96"/>
      <c r="B21" s="107" t="s">
        <v>23</v>
      </c>
      <c r="C21" s="99"/>
      <c r="D21" s="107" t="s">
        <v>33</v>
      </c>
      <c r="E21" s="99"/>
      <c r="F21" s="122"/>
    </row>
    <row r="22" s="87" customFormat="1" ht="19.9" customHeight="1" spans="1:6">
      <c r="A22" s="96"/>
      <c r="B22" s="107" t="s">
        <v>23</v>
      </c>
      <c r="C22" s="99"/>
      <c r="D22" s="107" t="s">
        <v>34</v>
      </c>
      <c r="E22" s="99"/>
      <c r="F22" s="122"/>
    </row>
    <row r="23" s="87" customFormat="1" ht="19.9" customHeight="1" spans="1:6">
      <c r="A23" s="96"/>
      <c r="B23" s="107" t="s">
        <v>23</v>
      </c>
      <c r="C23" s="99"/>
      <c r="D23" s="107" t="s">
        <v>35</v>
      </c>
      <c r="E23" s="99"/>
      <c r="F23" s="122"/>
    </row>
    <row r="24" s="87" customFormat="1" ht="19.9" customHeight="1" spans="1:6">
      <c r="A24" s="96"/>
      <c r="B24" s="107" t="s">
        <v>23</v>
      </c>
      <c r="C24" s="99"/>
      <c r="D24" s="107" t="s">
        <v>36</v>
      </c>
      <c r="E24" s="99"/>
      <c r="F24" s="122"/>
    </row>
    <row r="25" s="87" customFormat="1" ht="19.9" customHeight="1" spans="1:6">
      <c r="A25" s="96"/>
      <c r="B25" s="107" t="s">
        <v>23</v>
      </c>
      <c r="C25" s="99"/>
      <c r="D25" s="107" t="s">
        <v>37</v>
      </c>
      <c r="E25" s="99">
        <v>181395.48</v>
      </c>
      <c r="F25" s="122"/>
    </row>
    <row r="26" s="87" customFormat="1" ht="19.9" customHeight="1" spans="1:6">
      <c r="A26" s="96"/>
      <c r="B26" s="107" t="s">
        <v>23</v>
      </c>
      <c r="C26" s="99"/>
      <c r="D26" s="107" t="s">
        <v>38</v>
      </c>
      <c r="E26" s="99"/>
      <c r="F26" s="122"/>
    </row>
    <row r="27" s="87" customFormat="1" ht="19.9" customHeight="1" spans="1:6">
      <c r="A27" s="96"/>
      <c r="B27" s="107" t="s">
        <v>23</v>
      </c>
      <c r="C27" s="99"/>
      <c r="D27" s="107" t="s">
        <v>39</v>
      </c>
      <c r="E27" s="99"/>
      <c r="F27" s="122"/>
    </row>
    <row r="28" s="87" customFormat="1" ht="19.9" customHeight="1" spans="1:6">
      <c r="A28" s="96"/>
      <c r="B28" s="107" t="s">
        <v>23</v>
      </c>
      <c r="C28" s="99"/>
      <c r="D28" s="107" t="s">
        <v>40</v>
      </c>
      <c r="E28" s="99"/>
      <c r="F28" s="122"/>
    </row>
    <row r="29" s="87" customFormat="1" ht="19.9" customHeight="1" spans="1:6">
      <c r="A29" s="96"/>
      <c r="B29" s="107" t="s">
        <v>23</v>
      </c>
      <c r="C29" s="99"/>
      <c r="D29" s="107" t="s">
        <v>41</v>
      </c>
      <c r="E29" s="99"/>
      <c r="F29" s="122"/>
    </row>
    <row r="30" s="87" customFormat="1" ht="19.9" customHeight="1" spans="1:6">
      <c r="A30" s="96"/>
      <c r="B30" s="107" t="s">
        <v>23</v>
      </c>
      <c r="C30" s="99"/>
      <c r="D30" s="107" t="s">
        <v>42</v>
      </c>
      <c r="E30" s="99"/>
      <c r="F30" s="122"/>
    </row>
    <row r="31" s="87" customFormat="1" ht="19.9" customHeight="1" spans="1:6">
      <c r="A31" s="96"/>
      <c r="B31" s="107" t="s">
        <v>23</v>
      </c>
      <c r="C31" s="99"/>
      <c r="D31" s="107" t="s">
        <v>43</v>
      </c>
      <c r="E31" s="99"/>
      <c r="F31" s="122"/>
    </row>
    <row r="32" s="87" customFormat="1" ht="19.9" customHeight="1" spans="1:6">
      <c r="A32" s="96"/>
      <c r="B32" s="107" t="s">
        <v>23</v>
      </c>
      <c r="C32" s="99"/>
      <c r="D32" s="107" t="s">
        <v>44</v>
      </c>
      <c r="E32" s="99"/>
      <c r="F32" s="122"/>
    </row>
    <row r="33" s="87" customFormat="1" ht="19.9" customHeight="1" spans="1:6">
      <c r="A33" s="96"/>
      <c r="B33" s="107" t="s">
        <v>23</v>
      </c>
      <c r="C33" s="99"/>
      <c r="D33" s="107" t="s">
        <v>45</v>
      </c>
      <c r="E33" s="99"/>
      <c r="F33" s="122"/>
    </row>
    <row r="34" s="87" customFormat="1" ht="19.9" customHeight="1" spans="1:6">
      <c r="A34" s="96"/>
      <c r="B34" s="107" t="s">
        <v>23</v>
      </c>
      <c r="C34" s="99"/>
      <c r="D34" s="107" t="s">
        <v>46</v>
      </c>
      <c r="E34" s="99"/>
      <c r="F34" s="122"/>
    </row>
    <row r="35" s="87" customFormat="1" ht="19.9" customHeight="1" spans="1:6">
      <c r="A35" s="96"/>
      <c r="B35" s="107" t="s">
        <v>23</v>
      </c>
      <c r="C35" s="99"/>
      <c r="D35" s="107" t="s">
        <v>47</v>
      </c>
      <c r="E35" s="99"/>
      <c r="F35" s="122"/>
    </row>
    <row r="36" s="87" customFormat="1" ht="19.9" customHeight="1" spans="1:6">
      <c r="A36" s="117"/>
      <c r="B36" s="115" t="s">
        <v>48</v>
      </c>
      <c r="C36" s="173">
        <v>2812284.76</v>
      </c>
      <c r="D36" s="115" t="s">
        <v>49</v>
      </c>
      <c r="E36" s="173">
        <f>SUM(E13:E35)</f>
        <v>2812284.76</v>
      </c>
      <c r="F36" s="124"/>
    </row>
    <row r="37" s="87" customFormat="1" ht="19.9" customHeight="1" spans="1:6">
      <c r="A37" s="96"/>
      <c r="B37" s="106" t="s">
        <v>50</v>
      </c>
      <c r="C37" s="99"/>
      <c r="D37" s="106" t="s">
        <v>51</v>
      </c>
      <c r="E37" s="99"/>
      <c r="F37" s="174"/>
    </row>
    <row r="38" s="87" customFormat="1" ht="19.9" customHeight="1" spans="1:6">
      <c r="A38" s="175"/>
      <c r="B38" s="106" t="s">
        <v>52</v>
      </c>
      <c r="C38" s="99"/>
      <c r="D38" s="106" t="s">
        <v>53</v>
      </c>
      <c r="E38" s="99"/>
      <c r="F38" s="174"/>
    </row>
    <row r="39" s="87" customFormat="1" ht="19.9" customHeight="1" spans="1:6">
      <c r="A39" s="175"/>
      <c r="B39" s="176"/>
      <c r="C39" s="177"/>
      <c r="D39" s="106" t="s">
        <v>54</v>
      </c>
      <c r="E39" s="99"/>
      <c r="F39" s="174"/>
    </row>
    <row r="40" s="87" customFormat="1" ht="19.9" customHeight="1" spans="1:6">
      <c r="A40" s="178"/>
      <c r="B40" s="97" t="s">
        <v>55</v>
      </c>
      <c r="C40" s="173">
        <v>2812284.76</v>
      </c>
      <c r="D40" s="97" t="s">
        <v>56</v>
      </c>
      <c r="E40" s="173">
        <v>2812284.76</v>
      </c>
      <c r="F40" s="179"/>
    </row>
    <row r="41" s="87" customFormat="1" ht="8.5" customHeight="1" spans="1:6">
      <c r="A41" s="160"/>
      <c r="B41" s="160"/>
      <c r="C41" s="180"/>
      <c r="D41" s="181"/>
      <c r="E41" s="161"/>
      <c r="F41" s="18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1"/>
  <cols>
    <col min="1" max="1" width="1.53153153153153" style="69" customWidth="1"/>
    <col min="2" max="2" width="16.8288288288288" style="69" customWidth="1"/>
    <col min="3" max="3" width="31.7837837837838" style="69" customWidth="1"/>
    <col min="4" max="14" width="13" style="69" customWidth="1"/>
    <col min="15" max="15" width="1.53153153153153" style="69" customWidth="1"/>
    <col min="16" max="16" width="9.76576576576577" style="69" customWidth="1"/>
    <col min="17" max="16384" width="10" style="69"/>
  </cols>
  <sheetData>
    <row r="1" ht="25" customHeight="1" spans="1:15">
      <c r="A1" s="70"/>
      <c r="B1" s="3"/>
      <c r="C1" s="71"/>
      <c r="D1" s="170"/>
      <c r="E1" s="170"/>
      <c r="F1" s="170"/>
      <c r="G1" s="71"/>
      <c r="H1" s="71"/>
      <c r="I1" s="71"/>
      <c r="L1" s="71"/>
      <c r="M1" s="71"/>
      <c r="N1" s="72" t="s">
        <v>57</v>
      </c>
      <c r="O1" s="73"/>
    </row>
    <row r="2" ht="22.8" customHeight="1" spans="1:15">
      <c r="A2" s="70"/>
      <c r="B2" s="74" t="s">
        <v>58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3" t="s">
        <v>3</v>
      </c>
    </row>
    <row r="3" ht="19.55" customHeight="1" spans="1:15">
      <c r="A3" s="75"/>
      <c r="B3" s="76" t="s">
        <v>5</v>
      </c>
      <c r="C3" s="76"/>
      <c r="D3" s="75"/>
      <c r="E3" s="75"/>
      <c r="F3" s="141"/>
      <c r="G3" s="75"/>
      <c r="H3" s="141"/>
      <c r="I3" s="141"/>
      <c r="J3" s="141"/>
      <c r="K3" s="141"/>
      <c r="L3" s="141"/>
      <c r="M3" s="141"/>
      <c r="N3" s="77" t="s">
        <v>6</v>
      </c>
      <c r="O3" s="78"/>
    </row>
    <row r="4" ht="24.4" customHeight="1" spans="1:15">
      <c r="A4" s="79"/>
      <c r="B4" s="65" t="s">
        <v>9</v>
      </c>
      <c r="C4" s="65"/>
      <c r="D4" s="65" t="s">
        <v>59</v>
      </c>
      <c r="E4" s="65" t="s">
        <v>60</v>
      </c>
      <c r="F4" s="65" t="s">
        <v>61</v>
      </c>
      <c r="G4" s="65" t="s">
        <v>62</v>
      </c>
      <c r="H4" s="65" t="s">
        <v>63</v>
      </c>
      <c r="I4" s="65" t="s">
        <v>64</v>
      </c>
      <c r="J4" s="65" t="s">
        <v>65</v>
      </c>
      <c r="K4" s="65" t="s">
        <v>66</v>
      </c>
      <c r="L4" s="65" t="s">
        <v>67</v>
      </c>
      <c r="M4" s="65" t="s">
        <v>68</v>
      </c>
      <c r="N4" s="65" t="s">
        <v>69</v>
      </c>
      <c r="O4" s="81"/>
    </row>
    <row r="5" ht="24.4" customHeight="1" spans="1:15">
      <c r="A5" s="79"/>
      <c r="B5" s="65" t="s">
        <v>70</v>
      </c>
      <c r="C5" s="171" t="s">
        <v>71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81"/>
    </row>
    <row r="6" ht="24.4" customHeight="1" spans="1:15">
      <c r="A6" s="79"/>
      <c r="B6" s="65"/>
      <c r="C6" s="171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81"/>
    </row>
    <row r="7" ht="27" customHeight="1" spans="1:15">
      <c r="A7" s="82"/>
      <c r="B7" s="49"/>
      <c r="C7" s="49" t="s">
        <v>72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83"/>
    </row>
    <row r="8" ht="27" customHeight="1" spans="1:15">
      <c r="A8" s="82"/>
      <c r="B8" s="54" t="s">
        <v>73</v>
      </c>
      <c r="C8" s="54" t="s">
        <v>74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83"/>
    </row>
    <row r="9" ht="29" customHeight="1" spans="1:15">
      <c r="A9" s="82"/>
      <c r="B9" s="54">
        <v>506011</v>
      </c>
      <c r="C9" s="54" t="s">
        <v>0</v>
      </c>
      <c r="D9" s="99">
        <v>2812284.76</v>
      </c>
      <c r="E9" s="52"/>
      <c r="F9" s="99">
        <v>2812284.76</v>
      </c>
      <c r="G9" s="52"/>
      <c r="H9" s="52"/>
      <c r="I9" s="52"/>
      <c r="J9" s="52"/>
      <c r="K9" s="52"/>
      <c r="L9" s="52"/>
      <c r="M9" s="52"/>
      <c r="N9" s="52"/>
      <c r="O9" s="83"/>
    </row>
    <row r="10" ht="27" customHeight="1" spans="1:15">
      <c r="A10" s="82"/>
      <c r="B10" s="49"/>
      <c r="C10" s="49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83"/>
    </row>
    <row r="11" ht="27" customHeight="1" spans="1:15">
      <c r="A11" s="82"/>
      <c r="B11" s="49"/>
      <c r="C11" s="49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83"/>
    </row>
    <row r="12" ht="27" customHeight="1" spans="1:15">
      <c r="A12" s="82"/>
      <c r="B12" s="49"/>
      <c r="C12" s="49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83"/>
    </row>
    <row r="13" ht="27" customHeight="1" spans="1:15">
      <c r="A13" s="82"/>
      <c r="B13" s="49"/>
      <c r="C13" s="49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83"/>
    </row>
    <row r="14" ht="27" customHeight="1" spans="1:15">
      <c r="A14" s="82"/>
      <c r="B14" s="49"/>
      <c r="C14" s="49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83"/>
    </row>
    <row r="15" ht="27" customHeight="1" spans="1:15">
      <c r="A15" s="82"/>
      <c r="B15" s="49"/>
      <c r="C15" s="49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83"/>
    </row>
    <row r="16" ht="27" customHeight="1" spans="1:15">
      <c r="A16" s="82"/>
      <c r="B16" s="49"/>
      <c r="C16" s="4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83"/>
    </row>
    <row r="17" ht="27" customHeight="1" spans="1:15">
      <c r="A17" s="82"/>
      <c r="B17" s="49"/>
      <c r="C17" s="49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83"/>
    </row>
    <row r="18" ht="27" customHeight="1" spans="1:15">
      <c r="A18" s="82"/>
      <c r="B18" s="49"/>
      <c r="C18" s="49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83"/>
    </row>
    <row r="19" ht="27" customHeight="1" spans="1:15">
      <c r="A19" s="82"/>
      <c r="B19" s="49"/>
      <c r="C19" s="49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83"/>
    </row>
    <row r="20" ht="27" customHeight="1" spans="1:15">
      <c r="A20" s="82"/>
      <c r="B20" s="49"/>
      <c r="C20" s="49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83"/>
    </row>
    <row r="21" ht="27" customHeight="1" spans="1:15">
      <c r="A21" s="82"/>
      <c r="B21" s="49"/>
      <c r="C21" s="49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83"/>
    </row>
    <row r="22" ht="27" customHeight="1" spans="1:15">
      <c r="A22" s="82"/>
      <c r="B22" s="49"/>
      <c r="C22" s="49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83"/>
    </row>
    <row r="23" ht="27" customHeight="1" spans="1:15">
      <c r="A23" s="82"/>
      <c r="B23" s="49"/>
      <c r="C23" s="49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83"/>
    </row>
    <row r="24" ht="27" customHeight="1" spans="1:15">
      <c r="A24" s="82"/>
      <c r="B24" s="49"/>
      <c r="C24" s="49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83"/>
    </row>
    <row r="25" ht="27" customHeight="1" spans="1:15">
      <c r="A25" s="82"/>
      <c r="B25" s="49"/>
      <c r="C25" s="49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8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K9" sqref="K9"/>
    </sheetView>
  </sheetViews>
  <sheetFormatPr defaultColWidth="10" defaultRowHeight="14.1"/>
  <cols>
    <col min="1" max="1" width="1.53153153153153" style="69" customWidth="1"/>
    <col min="2" max="4" width="6.16216216216216" style="69" customWidth="1"/>
    <col min="5" max="5" width="16.8288288288288" style="69" customWidth="1"/>
    <col min="6" max="6" width="41.027027027027" style="69" customWidth="1"/>
    <col min="7" max="10" width="16.4144144144144" style="125" customWidth="1"/>
    <col min="11" max="11" width="22.9369369369369" style="125" customWidth="1"/>
    <col min="12" max="12" width="1.53153153153153" style="69" customWidth="1"/>
    <col min="13" max="14" width="9.76576576576577" style="69" customWidth="1"/>
    <col min="15" max="16384" width="10" style="69"/>
  </cols>
  <sheetData>
    <row r="1" ht="25" customHeight="1" spans="1:12">
      <c r="A1" s="70"/>
      <c r="B1" s="3"/>
      <c r="C1" s="3"/>
      <c r="D1" s="3"/>
      <c r="E1" s="71"/>
      <c r="F1" s="71"/>
      <c r="G1" s="164"/>
      <c r="H1" s="164"/>
      <c r="I1" s="164"/>
      <c r="J1" s="164"/>
      <c r="K1" s="167" t="s">
        <v>75</v>
      </c>
      <c r="L1" s="73"/>
    </row>
    <row r="2" ht="22.8" customHeight="1" spans="1:12">
      <c r="A2" s="70"/>
      <c r="B2" s="74" t="s">
        <v>76</v>
      </c>
      <c r="C2" s="74"/>
      <c r="D2" s="74"/>
      <c r="E2" s="74"/>
      <c r="F2" s="74"/>
      <c r="G2" s="74"/>
      <c r="H2" s="74"/>
      <c r="I2" s="74"/>
      <c r="J2" s="74"/>
      <c r="K2" s="74"/>
      <c r="L2" s="73" t="s">
        <v>3</v>
      </c>
    </row>
    <row r="3" ht="19.55" customHeight="1" spans="1:12">
      <c r="A3" s="75"/>
      <c r="B3" s="76" t="s">
        <v>5</v>
      </c>
      <c r="C3" s="76"/>
      <c r="D3" s="76"/>
      <c r="E3" s="76"/>
      <c r="F3" s="76"/>
      <c r="G3" s="130"/>
      <c r="H3" s="130"/>
      <c r="I3" s="168"/>
      <c r="J3" s="168"/>
      <c r="K3" s="77" t="s">
        <v>6</v>
      </c>
      <c r="L3" s="78"/>
    </row>
    <row r="4" ht="24.4" customHeight="1" spans="1:12">
      <c r="A4" s="73"/>
      <c r="B4" s="49" t="s">
        <v>9</v>
      </c>
      <c r="C4" s="49"/>
      <c r="D4" s="49"/>
      <c r="E4" s="49"/>
      <c r="F4" s="49"/>
      <c r="G4" s="49" t="s">
        <v>59</v>
      </c>
      <c r="H4" s="49" t="s">
        <v>77</v>
      </c>
      <c r="I4" s="49" t="s">
        <v>78</v>
      </c>
      <c r="J4" s="49" t="s">
        <v>79</v>
      </c>
      <c r="K4" s="49" t="s">
        <v>80</v>
      </c>
      <c r="L4" s="80"/>
    </row>
    <row r="5" ht="24.4" customHeight="1" spans="1:12">
      <c r="A5" s="79"/>
      <c r="B5" s="49" t="s">
        <v>81</v>
      </c>
      <c r="C5" s="49"/>
      <c r="D5" s="49"/>
      <c r="E5" s="49" t="s">
        <v>70</v>
      </c>
      <c r="F5" s="49" t="s">
        <v>71</v>
      </c>
      <c r="G5" s="49"/>
      <c r="H5" s="49"/>
      <c r="I5" s="49"/>
      <c r="J5" s="49"/>
      <c r="K5" s="49"/>
      <c r="L5" s="80"/>
    </row>
    <row r="6" ht="24.4" customHeight="1" spans="1:12">
      <c r="A6" s="79"/>
      <c r="B6" s="49" t="s">
        <v>82</v>
      </c>
      <c r="C6" s="49" t="s">
        <v>83</v>
      </c>
      <c r="D6" s="49" t="s">
        <v>84</v>
      </c>
      <c r="E6" s="49"/>
      <c r="F6" s="49"/>
      <c r="G6" s="49"/>
      <c r="H6" s="49"/>
      <c r="I6" s="49"/>
      <c r="J6" s="49"/>
      <c r="K6" s="49"/>
      <c r="L6" s="81"/>
    </row>
    <row r="7" ht="27" customHeight="1" spans="1:12">
      <c r="A7" s="82"/>
      <c r="B7" s="49"/>
      <c r="C7" s="49"/>
      <c r="D7" s="49"/>
      <c r="E7" s="49"/>
      <c r="F7" s="49" t="s">
        <v>72</v>
      </c>
      <c r="G7" s="68">
        <v>2812284.76</v>
      </c>
      <c r="H7" s="68">
        <v>2782284.76</v>
      </c>
      <c r="I7" s="68">
        <v>30000</v>
      </c>
      <c r="J7" s="68"/>
      <c r="K7" s="68"/>
      <c r="L7" s="83"/>
    </row>
    <row r="8" ht="27" customHeight="1" spans="1:12">
      <c r="A8" s="82"/>
      <c r="B8" s="49"/>
      <c r="C8" s="49"/>
      <c r="D8" s="49"/>
      <c r="E8" s="54">
        <v>506011</v>
      </c>
      <c r="F8" s="54" t="s">
        <v>0</v>
      </c>
      <c r="G8" s="68">
        <v>2812284.76</v>
      </c>
      <c r="H8" s="68">
        <v>2782284.76</v>
      </c>
      <c r="I8" s="68">
        <v>30000</v>
      </c>
      <c r="J8" s="68"/>
      <c r="K8" s="68"/>
      <c r="L8" s="83"/>
    </row>
    <row r="9" ht="27" customHeight="1" spans="1:12">
      <c r="A9" s="82"/>
      <c r="B9" s="49">
        <v>208</v>
      </c>
      <c r="C9" s="100" t="s">
        <v>85</v>
      </c>
      <c r="D9" s="100" t="s">
        <v>86</v>
      </c>
      <c r="E9" s="49">
        <v>506011</v>
      </c>
      <c r="F9" s="49" t="s">
        <v>87</v>
      </c>
      <c r="G9" s="68">
        <v>265668.4</v>
      </c>
      <c r="H9" s="68">
        <v>265668.4</v>
      </c>
      <c r="I9" s="68"/>
      <c r="J9" s="68"/>
      <c r="K9" s="68"/>
      <c r="L9" s="83"/>
    </row>
    <row r="10" ht="27" customHeight="1" spans="1:12">
      <c r="A10" s="82"/>
      <c r="B10" s="49">
        <v>208</v>
      </c>
      <c r="C10" s="100" t="s">
        <v>85</v>
      </c>
      <c r="D10" s="100" t="s">
        <v>85</v>
      </c>
      <c r="E10" s="49">
        <v>506011</v>
      </c>
      <c r="F10" s="49" t="s">
        <v>88</v>
      </c>
      <c r="G10" s="68">
        <v>241964.32</v>
      </c>
      <c r="H10" s="68">
        <v>241964.32</v>
      </c>
      <c r="I10" s="68"/>
      <c r="J10" s="68"/>
      <c r="K10" s="68"/>
      <c r="L10" s="83"/>
    </row>
    <row r="11" ht="27" customHeight="1" spans="1:12">
      <c r="A11" s="82"/>
      <c r="B11" s="49">
        <v>210</v>
      </c>
      <c r="C11" s="49">
        <v>11</v>
      </c>
      <c r="D11" s="100" t="s">
        <v>86</v>
      </c>
      <c r="E11" s="54">
        <v>506011</v>
      </c>
      <c r="F11" s="49" t="s">
        <v>89</v>
      </c>
      <c r="G11" s="68">
        <v>116445.33</v>
      </c>
      <c r="H11" s="68">
        <v>116445.33</v>
      </c>
      <c r="I11" s="68"/>
      <c r="J11" s="68"/>
      <c r="K11" s="68"/>
      <c r="L11" s="83"/>
    </row>
    <row r="12" ht="27" customHeight="1" spans="1:12">
      <c r="A12" s="82"/>
      <c r="B12" s="49">
        <v>210</v>
      </c>
      <c r="C12" s="49">
        <v>11</v>
      </c>
      <c r="D12" s="100" t="s">
        <v>90</v>
      </c>
      <c r="E12" s="49">
        <v>506011</v>
      </c>
      <c r="F12" s="49" t="s">
        <v>91</v>
      </c>
      <c r="G12" s="68">
        <v>15600</v>
      </c>
      <c r="H12" s="68">
        <v>15600</v>
      </c>
      <c r="I12" s="68"/>
      <c r="J12" s="68"/>
      <c r="K12" s="68"/>
      <c r="L12" s="83"/>
    </row>
    <row r="13" ht="27" customHeight="1" spans="1:12">
      <c r="A13" s="82"/>
      <c r="B13" s="49">
        <v>210</v>
      </c>
      <c r="C13" s="49">
        <v>11</v>
      </c>
      <c r="D13" s="49">
        <v>99</v>
      </c>
      <c r="E13" s="49">
        <v>506011</v>
      </c>
      <c r="F13" s="49" t="s">
        <v>92</v>
      </c>
      <c r="G13" s="68">
        <v>15122.77</v>
      </c>
      <c r="H13" s="68">
        <v>15122.77</v>
      </c>
      <c r="I13" s="68"/>
      <c r="J13" s="68"/>
      <c r="K13" s="68"/>
      <c r="L13" s="83"/>
    </row>
    <row r="14" ht="27" customHeight="1" spans="1:12">
      <c r="A14" s="82"/>
      <c r="B14" s="49">
        <v>210</v>
      </c>
      <c r="C14" s="49">
        <v>99</v>
      </c>
      <c r="D14" s="49">
        <v>99</v>
      </c>
      <c r="E14" s="54">
        <v>506011</v>
      </c>
      <c r="F14" s="49" t="s">
        <v>93</v>
      </c>
      <c r="G14" s="68">
        <v>1976088.46</v>
      </c>
      <c r="H14" s="68">
        <v>1946088.46</v>
      </c>
      <c r="I14" s="68">
        <v>30000</v>
      </c>
      <c r="J14" s="68"/>
      <c r="K14" s="68"/>
      <c r="L14" s="83"/>
    </row>
    <row r="15" ht="27" customHeight="1" spans="1:12">
      <c r="A15" s="82"/>
      <c r="B15" s="49">
        <v>221</v>
      </c>
      <c r="C15" s="100" t="s">
        <v>86</v>
      </c>
      <c r="D15" s="100" t="s">
        <v>94</v>
      </c>
      <c r="E15" s="49">
        <v>506011</v>
      </c>
      <c r="F15" s="49" t="s">
        <v>95</v>
      </c>
      <c r="G15" s="68">
        <v>181395.48</v>
      </c>
      <c r="H15" s="68">
        <v>181395.48</v>
      </c>
      <c r="I15" s="68"/>
      <c r="J15" s="68"/>
      <c r="K15" s="68"/>
      <c r="L15" s="83"/>
    </row>
    <row r="16" ht="27" customHeight="1" spans="1:12">
      <c r="A16" s="82"/>
      <c r="B16" s="49"/>
      <c r="C16" s="49"/>
      <c r="D16" s="49"/>
      <c r="E16" s="49"/>
      <c r="F16" s="49"/>
      <c r="G16" s="68"/>
      <c r="H16" s="68"/>
      <c r="I16" s="68"/>
      <c r="J16" s="68"/>
      <c r="K16" s="68"/>
      <c r="L16" s="83"/>
    </row>
    <row r="17" ht="27" customHeight="1" spans="1:12">
      <c r="A17" s="82"/>
      <c r="B17" s="49"/>
      <c r="C17" s="49"/>
      <c r="D17" s="49"/>
      <c r="E17" s="49"/>
      <c r="F17" s="49"/>
      <c r="G17" s="68"/>
      <c r="H17" s="68"/>
      <c r="I17" s="68"/>
      <c r="J17" s="68"/>
      <c r="K17" s="68"/>
      <c r="L17" s="83"/>
    </row>
    <row r="18" ht="27" customHeight="1" spans="1:12">
      <c r="A18" s="82"/>
      <c r="B18" s="49"/>
      <c r="C18" s="49"/>
      <c r="D18" s="49"/>
      <c r="E18" s="49"/>
      <c r="F18" s="49"/>
      <c r="G18" s="68"/>
      <c r="H18" s="68"/>
      <c r="I18" s="68"/>
      <c r="J18" s="68"/>
      <c r="K18" s="68"/>
      <c r="L18" s="83"/>
    </row>
    <row r="19" ht="27" customHeight="1" spans="1:12">
      <c r="A19" s="82"/>
      <c r="B19" s="49"/>
      <c r="C19" s="49"/>
      <c r="D19" s="49"/>
      <c r="E19" s="49"/>
      <c r="F19" s="49"/>
      <c r="G19" s="68"/>
      <c r="H19" s="68"/>
      <c r="I19" s="68"/>
      <c r="J19" s="68"/>
      <c r="K19" s="68"/>
      <c r="L19" s="83"/>
    </row>
    <row r="20" ht="27" customHeight="1" spans="1:12">
      <c r="A20" s="79"/>
      <c r="B20" s="53"/>
      <c r="C20" s="53"/>
      <c r="D20" s="53"/>
      <c r="E20" s="53"/>
      <c r="F20" s="53" t="s">
        <v>23</v>
      </c>
      <c r="G20" s="165"/>
      <c r="H20" s="165"/>
      <c r="I20" s="165"/>
      <c r="J20" s="165"/>
      <c r="K20" s="165"/>
      <c r="L20" s="80"/>
    </row>
    <row r="21" ht="27" customHeight="1" spans="1:12">
      <c r="A21" s="79"/>
      <c r="B21" s="53"/>
      <c r="C21" s="53"/>
      <c r="D21" s="53"/>
      <c r="E21" s="53"/>
      <c r="F21" s="53" t="s">
        <v>23</v>
      </c>
      <c r="G21" s="165"/>
      <c r="H21" s="165"/>
      <c r="I21" s="165"/>
      <c r="J21" s="165"/>
      <c r="K21" s="165"/>
      <c r="L21" s="80"/>
    </row>
    <row r="22" ht="27" customHeight="1" spans="1:12">
      <c r="A22" s="79"/>
      <c r="B22" s="53"/>
      <c r="C22" s="53"/>
      <c r="D22" s="53"/>
      <c r="E22" s="53"/>
      <c r="F22" s="53"/>
      <c r="G22" s="165"/>
      <c r="H22" s="165"/>
      <c r="I22" s="165"/>
      <c r="J22" s="165"/>
      <c r="K22" s="165"/>
      <c r="L22" s="81"/>
    </row>
    <row r="23" ht="9.75" customHeight="1" spans="1:12">
      <c r="A23" s="84"/>
      <c r="B23" s="85"/>
      <c r="C23" s="85"/>
      <c r="D23" s="85"/>
      <c r="E23" s="85"/>
      <c r="F23" s="84"/>
      <c r="G23" s="166"/>
      <c r="H23" s="166"/>
      <c r="I23" s="166"/>
      <c r="J23" s="169"/>
      <c r="K23" s="169"/>
      <c r="L23" s="8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8" activePane="bottomLeft" state="frozen"/>
      <selection/>
      <selection pane="bottomLeft" activeCell="H20" sqref="H20"/>
    </sheetView>
  </sheetViews>
  <sheetFormatPr defaultColWidth="10" defaultRowHeight="14.1"/>
  <cols>
    <col min="1" max="1" width="1.53153153153153" style="87" customWidth="1"/>
    <col min="2" max="2" width="33.3423423423423" style="87" customWidth="1"/>
    <col min="3" max="3" width="16.4054054054054" style="125" customWidth="1"/>
    <col min="4" max="4" width="33.3423423423423" style="87" customWidth="1"/>
    <col min="5" max="6" width="16.4054054054054" style="125" customWidth="1"/>
    <col min="7" max="7" width="16.4054054054054" style="87" customWidth="1"/>
    <col min="8" max="8" width="18.2882882882883" style="87" customWidth="1"/>
    <col min="9" max="9" width="1.53153153153153" style="87" customWidth="1"/>
    <col min="10" max="11" width="9.76576576576577" style="87" customWidth="1"/>
    <col min="12" max="16384" width="10" style="87"/>
  </cols>
  <sheetData>
    <row r="1" s="87" customFormat="1" ht="14.2" customHeight="1" spans="1:9">
      <c r="A1" s="149"/>
      <c r="B1" s="88"/>
      <c r="C1" s="150"/>
      <c r="D1" s="151"/>
      <c r="E1" s="152"/>
      <c r="F1" s="152"/>
      <c r="G1" s="89"/>
      <c r="H1" s="153" t="s">
        <v>96</v>
      </c>
      <c r="I1" s="162" t="s">
        <v>3</v>
      </c>
    </row>
    <row r="2" s="87" customFormat="1" ht="19.9" customHeight="1" spans="1:9">
      <c r="A2" s="151"/>
      <c r="B2" s="154" t="s">
        <v>97</v>
      </c>
      <c r="C2" s="154"/>
      <c r="D2" s="154"/>
      <c r="E2" s="154"/>
      <c r="F2" s="154"/>
      <c r="G2" s="154"/>
      <c r="H2" s="154"/>
      <c r="I2" s="162"/>
    </row>
    <row r="3" s="87" customFormat="1" ht="17.05" customHeight="1" spans="1:9">
      <c r="A3" s="155"/>
      <c r="B3" s="94" t="s">
        <v>5</v>
      </c>
      <c r="C3" s="156"/>
      <c r="D3" s="114"/>
      <c r="E3" s="157"/>
      <c r="F3" s="157"/>
      <c r="G3" s="114"/>
      <c r="H3" s="158" t="s">
        <v>6</v>
      </c>
      <c r="I3" s="163"/>
    </row>
    <row r="4" s="87" customFormat="1" ht="21.35" customHeight="1" spans="1:9">
      <c r="A4" s="159"/>
      <c r="B4" s="97" t="s">
        <v>7</v>
      </c>
      <c r="C4" s="97"/>
      <c r="D4" s="97" t="s">
        <v>8</v>
      </c>
      <c r="E4" s="97"/>
      <c r="F4" s="97"/>
      <c r="G4" s="97"/>
      <c r="H4" s="97"/>
      <c r="I4" s="111"/>
    </row>
    <row r="5" s="87" customFormat="1" ht="21.35" customHeight="1" spans="1:9">
      <c r="A5" s="159"/>
      <c r="B5" s="97" t="s">
        <v>9</v>
      </c>
      <c r="C5" s="97" t="s">
        <v>10</v>
      </c>
      <c r="D5" s="97" t="s">
        <v>9</v>
      </c>
      <c r="E5" s="97" t="s">
        <v>59</v>
      </c>
      <c r="F5" s="97" t="s">
        <v>98</v>
      </c>
      <c r="G5" s="97" t="s">
        <v>99</v>
      </c>
      <c r="H5" s="97" t="s">
        <v>100</v>
      </c>
      <c r="I5" s="111"/>
    </row>
    <row r="6" s="87" customFormat="1" ht="19.9" customHeight="1" spans="1:9">
      <c r="A6" s="96"/>
      <c r="B6" s="106" t="s">
        <v>101</v>
      </c>
      <c r="C6" s="99"/>
      <c r="D6" s="106" t="s">
        <v>102</v>
      </c>
      <c r="E6" s="99"/>
      <c r="F6" s="99"/>
      <c r="G6" s="108"/>
      <c r="H6" s="108"/>
      <c r="I6" s="122"/>
    </row>
    <row r="7" s="87" customFormat="1" ht="19.9" customHeight="1" spans="1:9">
      <c r="A7" s="96"/>
      <c r="B7" s="107" t="s">
        <v>103</v>
      </c>
      <c r="C7" s="99">
        <v>2812284.76</v>
      </c>
      <c r="D7" s="107" t="s">
        <v>104</v>
      </c>
      <c r="E7" s="99"/>
      <c r="F7" s="99"/>
      <c r="G7" s="108"/>
      <c r="H7" s="108"/>
      <c r="I7" s="122"/>
    </row>
    <row r="8" s="87" customFormat="1" ht="19.9" customHeight="1" spans="1:9">
      <c r="A8" s="96"/>
      <c r="B8" s="107" t="s">
        <v>105</v>
      </c>
      <c r="C8" s="99"/>
      <c r="D8" s="107" t="s">
        <v>106</v>
      </c>
      <c r="E8" s="99"/>
      <c r="F8" s="99"/>
      <c r="G8" s="108"/>
      <c r="H8" s="108"/>
      <c r="I8" s="122"/>
    </row>
    <row r="9" s="87" customFormat="1" ht="19.9" customHeight="1" spans="1:9">
      <c r="A9" s="96"/>
      <c r="B9" s="107" t="s">
        <v>107</v>
      </c>
      <c r="C9" s="99"/>
      <c r="D9" s="107" t="s">
        <v>108</v>
      </c>
      <c r="E9" s="99"/>
      <c r="F9" s="99"/>
      <c r="G9" s="108"/>
      <c r="H9" s="108"/>
      <c r="I9" s="122"/>
    </row>
    <row r="10" s="87" customFormat="1" ht="19.9" customHeight="1" spans="1:9">
      <c r="A10" s="96"/>
      <c r="B10" s="106" t="s">
        <v>109</v>
      </c>
      <c r="C10" s="99"/>
      <c r="D10" s="107" t="s">
        <v>110</v>
      </c>
      <c r="E10" s="99"/>
      <c r="F10" s="99"/>
      <c r="G10" s="108"/>
      <c r="H10" s="108"/>
      <c r="I10" s="122"/>
    </row>
    <row r="11" s="87" customFormat="1" ht="19.9" customHeight="1" spans="1:9">
      <c r="A11" s="96"/>
      <c r="B11" s="107" t="s">
        <v>103</v>
      </c>
      <c r="C11" s="99"/>
      <c r="D11" s="107" t="s">
        <v>111</v>
      </c>
      <c r="E11" s="99"/>
      <c r="F11" s="99"/>
      <c r="G11" s="108"/>
      <c r="H11" s="108"/>
      <c r="I11" s="122"/>
    </row>
    <row r="12" s="87" customFormat="1" ht="19.9" customHeight="1" spans="1:9">
      <c r="A12" s="96"/>
      <c r="B12" s="107" t="s">
        <v>105</v>
      </c>
      <c r="C12" s="99"/>
      <c r="D12" s="107" t="s">
        <v>112</v>
      </c>
      <c r="E12" s="99"/>
      <c r="F12" s="99"/>
      <c r="G12" s="108"/>
      <c r="H12" s="108"/>
      <c r="I12" s="122"/>
    </row>
    <row r="13" s="87" customFormat="1" ht="19.9" customHeight="1" spans="1:9">
      <c r="A13" s="96"/>
      <c r="B13" s="107" t="s">
        <v>107</v>
      </c>
      <c r="C13" s="99"/>
      <c r="D13" s="107" t="s">
        <v>113</v>
      </c>
      <c r="E13" s="99"/>
      <c r="F13" s="99"/>
      <c r="G13" s="108"/>
      <c r="H13" s="108"/>
      <c r="I13" s="122"/>
    </row>
    <row r="14" s="87" customFormat="1" ht="19.9" customHeight="1" spans="1:9">
      <c r="A14" s="96"/>
      <c r="B14" s="107" t="s">
        <v>114</v>
      </c>
      <c r="C14" s="99"/>
      <c r="D14" s="107" t="s">
        <v>115</v>
      </c>
      <c r="E14" s="99">
        <v>507632.72</v>
      </c>
      <c r="F14" s="99">
        <v>507632.72</v>
      </c>
      <c r="G14" s="108"/>
      <c r="H14" s="108"/>
      <c r="I14" s="122"/>
    </row>
    <row r="15" s="87" customFormat="1" ht="19.9" customHeight="1" spans="1:9">
      <c r="A15" s="96"/>
      <c r="B15" s="107" t="s">
        <v>114</v>
      </c>
      <c r="C15" s="99"/>
      <c r="D15" s="107" t="s">
        <v>116</v>
      </c>
      <c r="E15" s="99"/>
      <c r="F15" s="99"/>
      <c r="G15" s="108"/>
      <c r="H15" s="108"/>
      <c r="I15" s="122"/>
    </row>
    <row r="16" s="87" customFormat="1" ht="19.9" customHeight="1" spans="1:9">
      <c r="A16" s="96"/>
      <c r="B16" s="107" t="s">
        <v>114</v>
      </c>
      <c r="C16" s="99"/>
      <c r="D16" s="107" t="s">
        <v>117</v>
      </c>
      <c r="E16" s="99">
        <v>2123256.56</v>
      </c>
      <c r="F16" s="99">
        <v>2123256.56</v>
      </c>
      <c r="G16" s="108"/>
      <c r="H16" s="108"/>
      <c r="I16" s="122"/>
    </row>
    <row r="17" s="87" customFormat="1" ht="19.9" customHeight="1" spans="1:9">
      <c r="A17" s="96"/>
      <c r="B17" s="107" t="s">
        <v>114</v>
      </c>
      <c r="C17" s="99"/>
      <c r="D17" s="107" t="s">
        <v>118</v>
      </c>
      <c r="E17" s="99"/>
      <c r="F17" s="99"/>
      <c r="G17" s="108"/>
      <c r="H17" s="108"/>
      <c r="I17" s="122"/>
    </row>
    <row r="18" s="87" customFormat="1" ht="19.9" customHeight="1" spans="1:9">
      <c r="A18" s="96"/>
      <c r="B18" s="107" t="s">
        <v>114</v>
      </c>
      <c r="C18" s="99"/>
      <c r="D18" s="107" t="s">
        <v>119</v>
      </c>
      <c r="E18" s="99"/>
      <c r="F18" s="99"/>
      <c r="G18" s="108"/>
      <c r="H18" s="108"/>
      <c r="I18" s="122"/>
    </row>
    <row r="19" s="87" customFormat="1" ht="19.9" customHeight="1" spans="1:9">
      <c r="A19" s="96"/>
      <c r="B19" s="107" t="s">
        <v>114</v>
      </c>
      <c r="C19" s="99"/>
      <c r="D19" s="107" t="s">
        <v>120</v>
      </c>
      <c r="E19" s="99"/>
      <c r="F19" s="99"/>
      <c r="G19" s="108"/>
      <c r="H19" s="108"/>
      <c r="I19" s="122"/>
    </row>
    <row r="20" s="87" customFormat="1" ht="19.9" customHeight="1" spans="1:9">
      <c r="A20" s="96"/>
      <c r="B20" s="107" t="s">
        <v>114</v>
      </c>
      <c r="C20" s="99"/>
      <c r="D20" s="107" t="s">
        <v>121</v>
      </c>
      <c r="E20" s="99"/>
      <c r="F20" s="99"/>
      <c r="G20" s="108"/>
      <c r="H20" s="108"/>
      <c r="I20" s="122"/>
    </row>
    <row r="21" s="87" customFormat="1" ht="19.9" customHeight="1" spans="1:9">
      <c r="A21" s="96"/>
      <c r="B21" s="107" t="s">
        <v>114</v>
      </c>
      <c r="C21" s="99"/>
      <c r="D21" s="107" t="s">
        <v>122</v>
      </c>
      <c r="E21" s="99"/>
      <c r="F21" s="99"/>
      <c r="G21" s="108"/>
      <c r="H21" s="108"/>
      <c r="I21" s="122"/>
    </row>
    <row r="22" s="87" customFormat="1" ht="19.9" customHeight="1" spans="1:9">
      <c r="A22" s="96"/>
      <c r="B22" s="107" t="s">
        <v>114</v>
      </c>
      <c r="C22" s="99"/>
      <c r="D22" s="107" t="s">
        <v>123</v>
      </c>
      <c r="E22" s="99"/>
      <c r="F22" s="99"/>
      <c r="G22" s="108"/>
      <c r="H22" s="108"/>
      <c r="I22" s="122"/>
    </row>
    <row r="23" s="87" customFormat="1" ht="19.9" customHeight="1" spans="1:9">
      <c r="A23" s="96"/>
      <c r="B23" s="107" t="s">
        <v>114</v>
      </c>
      <c r="C23" s="99"/>
      <c r="D23" s="107" t="s">
        <v>124</v>
      </c>
      <c r="E23" s="99"/>
      <c r="F23" s="99"/>
      <c r="G23" s="108"/>
      <c r="H23" s="108"/>
      <c r="I23" s="122"/>
    </row>
    <row r="24" s="87" customFormat="1" ht="19.9" customHeight="1" spans="1:9">
      <c r="A24" s="96"/>
      <c r="B24" s="107" t="s">
        <v>114</v>
      </c>
      <c r="C24" s="99"/>
      <c r="D24" s="107" t="s">
        <v>125</v>
      </c>
      <c r="E24" s="99"/>
      <c r="F24" s="99"/>
      <c r="G24" s="108"/>
      <c r="H24" s="108"/>
      <c r="I24" s="122"/>
    </row>
    <row r="25" s="87" customFormat="1" ht="19.9" customHeight="1" spans="1:9">
      <c r="A25" s="96"/>
      <c r="B25" s="107" t="s">
        <v>114</v>
      </c>
      <c r="C25" s="99"/>
      <c r="D25" s="107" t="s">
        <v>126</v>
      </c>
      <c r="E25" s="99"/>
      <c r="F25" s="99"/>
      <c r="G25" s="108"/>
      <c r="H25" s="108"/>
      <c r="I25" s="122"/>
    </row>
    <row r="26" s="87" customFormat="1" ht="19.9" customHeight="1" spans="1:9">
      <c r="A26" s="96"/>
      <c r="B26" s="107" t="s">
        <v>114</v>
      </c>
      <c r="C26" s="99"/>
      <c r="D26" s="107" t="s">
        <v>127</v>
      </c>
      <c r="E26" s="99">
        <v>181395.48</v>
      </c>
      <c r="F26" s="99">
        <v>181395.48</v>
      </c>
      <c r="G26" s="108"/>
      <c r="H26" s="108"/>
      <c r="I26" s="122"/>
    </row>
    <row r="27" s="87" customFormat="1" ht="19.9" customHeight="1" spans="1:9">
      <c r="A27" s="96"/>
      <c r="B27" s="107" t="s">
        <v>114</v>
      </c>
      <c r="C27" s="99"/>
      <c r="D27" s="107" t="s">
        <v>128</v>
      </c>
      <c r="E27" s="99"/>
      <c r="F27" s="99"/>
      <c r="G27" s="108"/>
      <c r="H27" s="108"/>
      <c r="I27" s="122"/>
    </row>
    <row r="28" s="87" customFormat="1" ht="19.9" customHeight="1" spans="1:9">
      <c r="A28" s="96"/>
      <c r="B28" s="107" t="s">
        <v>114</v>
      </c>
      <c r="C28" s="99"/>
      <c r="D28" s="107" t="s">
        <v>129</v>
      </c>
      <c r="E28" s="99"/>
      <c r="F28" s="99"/>
      <c r="G28" s="108"/>
      <c r="H28" s="108"/>
      <c r="I28" s="122"/>
    </row>
    <row r="29" s="87" customFormat="1" ht="19.9" customHeight="1" spans="1:9">
      <c r="A29" s="96"/>
      <c r="B29" s="107" t="s">
        <v>114</v>
      </c>
      <c r="C29" s="99"/>
      <c r="D29" s="107" t="s">
        <v>130</v>
      </c>
      <c r="E29" s="99"/>
      <c r="F29" s="99"/>
      <c r="G29" s="108"/>
      <c r="H29" s="108"/>
      <c r="I29" s="122"/>
    </row>
    <row r="30" s="87" customFormat="1" ht="19.9" customHeight="1" spans="1:9">
      <c r="A30" s="96"/>
      <c r="B30" s="107" t="s">
        <v>114</v>
      </c>
      <c r="C30" s="99"/>
      <c r="D30" s="107" t="s">
        <v>131</v>
      </c>
      <c r="E30" s="99"/>
      <c r="F30" s="99"/>
      <c r="G30" s="108"/>
      <c r="H30" s="108"/>
      <c r="I30" s="122"/>
    </row>
    <row r="31" s="87" customFormat="1" ht="19.9" customHeight="1" spans="1:9">
      <c r="A31" s="96"/>
      <c r="B31" s="107" t="s">
        <v>114</v>
      </c>
      <c r="C31" s="99"/>
      <c r="D31" s="107" t="s">
        <v>132</v>
      </c>
      <c r="E31" s="99"/>
      <c r="F31" s="99"/>
      <c r="G31" s="108"/>
      <c r="H31" s="108"/>
      <c r="I31" s="122"/>
    </row>
    <row r="32" s="87" customFormat="1" ht="19.9" customHeight="1" spans="1:9">
      <c r="A32" s="96"/>
      <c r="B32" s="107" t="s">
        <v>114</v>
      </c>
      <c r="C32" s="99"/>
      <c r="D32" s="107" t="s">
        <v>133</v>
      </c>
      <c r="E32" s="99"/>
      <c r="F32" s="99"/>
      <c r="G32" s="108"/>
      <c r="H32" s="108"/>
      <c r="I32" s="122"/>
    </row>
    <row r="33" s="87" customFormat="1" ht="19.9" customHeight="1" spans="1:9">
      <c r="A33" s="96"/>
      <c r="B33" s="107" t="s">
        <v>114</v>
      </c>
      <c r="C33" s="99"/>
      <c r="D33" s="107" t="s">
        <v>134</v>
      </c>
      <c r="E33" s="99"/>
      <c r="F33" s="99"/>
      <c r="G33" s="108"/>
      <c r="H33" s="108"/>
      <c r="I33" s="122"/>
    </row>
    <row r="34" s="87" customFormat="1" ht="19.9" customHeight="1" spans="1:9">
      <c r="A34" s="96"/>
      <c r="B34" s="107" t="s">
        <v>114</v>
      </c>
      <c r="C34" s="99"/>
      <c r="D34" s="107" t="s">
        <v>135</v>
      </c>
      <c r="E34" s="99"/>
      <c r="F34" s="99"/>
      <c r="G34" s="108"/>
      <c r="H34" s="108"/>
      <c r="I34" s="122"/>
    </row>
    <row r="35" s="87" customFormat="1" ht="8.5" customHeight="1" spans="1:9">
      <c r="A35" s="160"/>
      <c r="B35" s="160"/>
      <c r="C35" s="161"/>
      <c r="D35" s="98"/>
      <c r="E35" s="161"/>
      <c r="F35" s="161"/>
      <c r="G35" s="160"/>
      <c r="H35" s="160"/>
      <c r="I35" s="11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30" activePane="bottomLeft" state="frozen"/>
      <selection/>
      <selection pane="bottomLeft" activeCell="J19" sqref="J19"/>
    </sheetView>
  </sheetViews>
  <sheetFormatPr defaultColWidth="10" defaultRowHeight="14.1"/>
  <cols>
    <col min="1" max="1" width="1.53153153153153" style="69" customWidth="1"/>
    <col min="2" max="3" width="5.87387387387387" style="69" customWidth="1"/>
    <col min="4" max="4" width="11.6216216216216" style="69" customWidth="1"/>
    <col min="5" max="5" width="23.5045045045045" style="69" customWidth="1"/>
    <col min="6" max="6" width="22" style="125" customWidth="1"/>
    <col min="7" max="7" width="13.3783783783784" style="125" customWidth="1"/>
    <col min="8" max="8" width="14" style="125" customWidth="1"/>
    <col min="9" max="9" width="13.5045045045045" style="69" customWidth="1"/>
    <col min="10" max="10" width="11.6216216216216" style="69" customWidth="1"/>
    <col min="11" max="13" width="5.87387387387387" style="69" customWidth="1"/>
    <col min="14" max="16" width="7.25225225225225" style="69" customWidth="1"/>
    <col min="17" max="23" width="5.87387387387387" style="69" customWidth="1"/>
    <col min="24" max="26" width="7.25225225225225" style="69" customWidth="1"/>
    <col min="27" max="33" width="5.87387387387387" style="69" customWidth="1"/>
    <col min="34" max="39" width="7.25225225225225" style="69" customWidth="1"/>
    <col min="40" max="40" width="1.53153153153153" style="69" customWidth="1"/>
    <col min="41" max="42" width="9.76576576576577" style="69" customWidth="1"/>
    <col min="43" max="16384" width="10" style="69"/>
  </cols>
  <sheetData>
    <row r="1" ht="25" customHeight="1" spans="1:40">
      <c r="A1" s="126"/>
      <c r="B1" s="3"/>
      <c r="C1" s="3"/>
      <c r="D1" s="127"/>
      <c r="E1" s="127"/>
      <c r="F1" s="128"/>
      <c r="G1" s="128"/>
      <c r="H1" s="128"/>
      <c r="I1" s="127"/>
      <c r="J1" s="127"/>
      <c r="K1" s="70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44" t="s">
        <v>136</v>
      </c>
      <c r="AN1" s="145"/>
    </row>
    <row r="2" ht="22.8" customHeight="1" spans="1:40">
      <c r="A2" s="70"/>
      <c r="B2" s="74" t="s">
        <v>137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45"/>
    </row>
    <row r="3" ht="19.55" customHeight="1" spans="1:40">
      <c r="A3" s="75"/>
      <c r="B3" s="76" t="s">
        <v>5</v>
      </c>
      <c r="C3" s="76"/>
      <c r="D3" s="76"/>
      <c r="E3" s="76"/>
      <c r="F3" s="129"/>
      <c r="G3" s="130"/>
      <c r="H3" s="77"/>
      <c r="I3" s="140"/>
      <c r="J3" s="140"/>
      <c r="K3" s="141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6" t="s">
        <v>6</v>
      </c>
      <c r="AM3" s="146"/>
      <c r="AN3" s="147"/>
    </row>
    <row r="4" ht="24.4" customHeight="1" spans="1:40">
      <c r="A4" s="73"/>
      <c r="B4" s="65" t="s">
        <v>9</v>
      </c>
      <c r="C4" s="65"/>
      <c r="D4" s="65"/>
      <c r="E4" s="65"/>
      <c r="F4" s="65" t="s">
        <v>138</v>
      </c>
      <c r="G4" s="65" t="s">
        <v>139</v>
      </c>
      <c r="H4" s="65"/>
      <c r="I4" s="65"/>
      <c r="J4" s="65"/>
      <c r="K4" s="65"/>
      <c r="L4" s="65"/>
      <c r="M4" s="65"/>
      <c r="N4" s="65"/>
      <c r="O4" s="65"/>
      <c r="P4" s="65"/>
      <c r="Q4" s="65" t="s">
        <v>140</v>
      </c>
      <c r="R4" s="65"/>
      <c r="S4" s="65"/>
      <c r="T4" s="65"/>
      <c r="U4" s="65"/>
      <c r="V4" s="65"/>
      <c r="W4" s="65"/>
      <c r="X4" s="65"/>
      <c r="Y4" s="65"/>
      <c r="Z4" s="65"/>
      <c r="AA4" s="65" t="s">
        <v>141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148"/>
    </row>
    <row r="5" ht="24.4" customHeight="1" spans="1:40">
      <c r="A5" s="73"/>
      <c r="B5" s="65" t="s">
        <v>81</v>
      </c>
      <c r="C5" s="65"/>
      <c r="D5" s="65" t="s">
        <v>70</v>
      </c>
      <c r="E5" s="65" t="s">
        <v>71</v>
      </c>
      <c r="F5" s="65"/>
      <c r="G5" s="65" t="s">
        <v>59</v>
      </c>
      <c r="H5" s="65" t="s">
        <v>142</v>
      </c>
      <c r="I5" s="65"/>
      <c r="J5" s="65"/>
      <c r="K5" s="65" t="s">
        <v>143</v>
      </c>
      <c r="L5" s="65"/>
      <c r="M5" s="65"/>
      <c r="N5" s="65" t="s">
        <v>144</v>
      </c>
      <c r="O5" s="65"/>
      <c r="P5" s="65"/>
      <c r="Q5" s="65" t="s">
        <v>59</v>
      </c>
      <c r="R5" s="65" t="s">
        <v>142</v>
      </c>
      <c r="S5" s="65"/>
      <c r="T5" s="65"/>
      <c r="U5" s="65" t="s">
        <v>143</v>
      </c>
      <c r="V5" s="65"/>
      <c r="W5" s="65"/>
      <c r="X5" s="65" t="s">
        <v>144</v>
      </c>
      <c r="Y5" s="65"/>
      <c r="Z5" s="65"/>
      <c r="AA5" s="65" t="s">
        <v>59</v>
      </c>
      <c r="AB5" s="65" t="s">
        <v>142</v>
      </c>
      <c r="AC5" s="65"/>
      <c r="AD5" s="65"/>
      <c r="AE5" s="65" t="s">
        <v>143</v>
      </c>
      <c r="AF5" s="65"/>
      <c r="AG5" s="65"/>
      <c r="AH5" s="65" t="s">
        <v>144</v>
      </c>
      <c r="AI5" s="65"/>
      <c r="AJ5" s="65"/>
      <c r="AK5" s="65" t="s">
        <v>145</v>
      </c>
      <c r="AL5" s="65"/>
      <c r="AM5" s="65"/>
      <c r="AN5" s="148"/>
    </row>
    <row r="6" ht="39" customHeight="1" spans="1:40">
      <c r="A6" s="71"/>
      <c r="B6" s="65" t="s">
        <v>82</v>
      </c>
      <c r="C6" s="65" t="s">
        <v>83</v>
      </c>
      <c r="D6" s="65"/>
      <c r="E6" s="65"/>
      <c r="F6" s="65"/>
      <c r="G6" s="65"/>
      <c r="H6" s="65" t="s">
        <v>146</v>
      </c>
      <c r="I6" s="65" t="s">
        <v>77</v>
      </c>
      <c r="J6" s="65" t="s">
        <v>78</v>
      </c>
      <c r="K6" s="65" t="s">
        <v>146</v>
      </c>
      <c r="L6" s="65" t="s">
        <v>77</v>
      </c>
      <c r="M6" s="65" t="s">
        <v>78</v>
      </c>
      <c r="N6" s="65" t="s">
        <v>146</v>
      </c>
      <c r="O6" s="65" t="s">
        <v>147</v>
      </c>
      <c r="P6" s="65" t="s">
        <v>148</v>
      </c>
      <c r="Q6" s="65"/>
      <c r="R6" s="65" t="s">
        <v>146</v>
      </c>
      <c r="S6" s="65" t="s">
        <v>77</v>
      </c>
      <c r="T6" s="65" t="s">
        <v>78</v>
      </c>
      <c r="U6" s="65" t="s">
        <v>146</v>
      </c>
      <c r="V6" s="65" t="s">
        <v>77</v>
      </c>
      <c r="W6" s="65" t="s">
        <v>78</v>
      </c>
      <c r="X6" s="65" t="s">
        <v>146</v>
      </c>
      <c r="Y6" s="65" t="s">
        <v>147</v>
      </c>
      <c r="Z6" s="65" t="s">
        <v>148</v>
      </c>
      <c r="AA6" s="65"/>
      <c r="AB6" s="65" t="s">
        <v>146</v>
      </c>
      <c r="AC6" s="65" t="s">
        <v>77</v>
      </c>
      <c r="AD6" s="65" t="s">
        <v>78</v>
      </c>
      <c r="AE6" s="65" t="s">
        <v>146</v>
      </c>
      <c r="AF6" s="65" t="s">
        <v>77</v>
      </c>
      <c r="AG6" s="65" t="s">
        <v>78</v>
      </c>
      <c r="AH6" s="65" t="s">
        <v>146</v>
      </c>
      <c r="AI6" s="65" t="s">
        <v>147</v>
      </c>
      <c r="AJ6" s="65" t="s">
        <v>148</v>
      </c>
      <c r="AK6" s="65" t="s">
        <v>146</v>
      </c>
      <c r="AL6" s="65" t="s">
        <v>147</v>
      </c>
      <c r="AM6" s="65" t="s">
        <v>148</v>
      </c>
      <c r="AN6" s="148"/>
    </row>
    <row r="7" ht="22.8" customHeight="1" spans="1:40">
      <c r="A7" s="73"/>
      <c r="B7" s="49"/>
      <c r="C7" s="49"/>
      <c r="D7" s="49"/>
      <c r="E7" s="49" t="s">
        <v>72</v>
      </c>
      <c r="F7" s="68"/>
      <c r="G7" s="68"/>
      <c r="H7" s="68">
        <f>I7+J7</f>
        <v>2812284.76</v>
      </c>
      <c r="I7" s="52">
        <f>I8</f>
        <v>2782284.76</v>
      </c>
      <c r="J7" s="52">
        <v>30000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148"/>
    </row>
    <row r="8" ht="46" customHeight="1" spans="1:40">
      <c r="A8" s="73"/>
      <c r="B8" s="49"/>
      <c r="C8" s="49"/>
      <c r="D8" s="54">
        <v>506011</v>
      </c>
      <c r="E8" s="67" t="s">
        <v>0</v>
      </c>
      <c r="F8" s="68">
        <f>F9+F19+F32</f>
        <v>2812284.76</v>
      </c>
      <c r="G8" s="68"/>
      <c r="H8" s="52">
        <f>I8+J8</f>
        <v>2812284.76</v>
      </c>
      <c r="I8" s="52">
        <f>I9+I19+I32</f>
        <v>2782284.76</v>
      </c>
      <c r="J8" s="52">
        <v>30000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148"/>
    </row>
    <row r="9" ht="25" customHeight="1" spans="1:40">
      <c r="A9" s="73"/>
      <c r="B9" s="131">
        <v>301</v>
      </c>
      <c r="C9" s="131"/>
      <c r="D9" s="131">
        <v>506011</v>
      </c>
      <c r="E9" s="132" t="s">
        <v>149</v>
      </c>
      <c r="F9" s="104">
        <f>F10+F11+F12+F13+F14+F15+F16+F17+F18</f>
        <v>2278936.78</v>
      </c>
      <c r="G9" s="104"/>
      <c r="H9" s="55">
        <f>I9</f>
        <v>2278936.78</v>
      </c>
      <c r="I9" s="55">
        <f>F9</f>
        <v>2278936.78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148"/>
    </row>
    <row r="10" ht="25" customHeight="1" spans="1:40">
      <c r="A10" s="73"/>
      <c r="B10" s="131">
        <v>301</v>
      </c>
      <c r="C10" s="133" t="s">
        <v>94</v>
      </c>
      <c r="D10" s="131">
        <v>506011</v>
      </c>
      <c r="E10" s="134" t="s">
        <v>150</v>
      </c>
      <c r="F10" s="104">
        <v>548388</v>
      </c>
      <c r="G10" s="104"/>
      <c r="H10" s="104">
        <v>548388</v>
      </c>
      <c r="I10" s="104">
        <v>548388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148"/>
    </row>
    <row r="11" ht="25" customHeight="1" spans="1:40">
      <c r="A11" s="73"/>
      <c r="B11" s="131">
        <v>301</v>
      </c>
      <c r="C11" s="133" t="s">
        <v>86</v>
      </c>
      <c r="D11" s="131">
        <v>506011</v>
      </c>
      <c r="E11" s="134" t="s">
        <v>151</v>
      </c>
      <c r="F11" s="104">
        <v>70872</v>
      </c>
      <c r="G11" s="104"/>
      <c r="H11" s="104">
        <v>70872</v>
      </c>
      <c r="I11" s="104">
        <v>70872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148"/>
    </row>
    <row r="12" ht="25" customHeight="1" spans="1:40">
      <c r="A12" s="73"/>
      <c r="B12" s="131">
        <v>301</v>
      </c>
      <c r="C12" s="133" t="s">
        <v>152</v>
      </c>
      <c r="D12" s="131">
        <v>506011</v>
      </c>
      <c r="E12" s="134" t="s">
        <v>153</v>
      </c>
      <c r="F12" s="104">
        <v>893017</v>
      </c>
      <c r="G12" s="104"/>
      <c r="H12" s="104">
        <v>893017</v>
      </c>
      <c r="I12" s="104">
        <v>893017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148"/>
    </row>
    <row r="13" ht="33" customHeight="1" spans="1:40">
      <c r="A13" s="73"/>
      <c r="B13" s="131">
        <v>301</v>
      </c>
      <c r="C13" s="133" t="s">
        <v>154</v>
      </c>
      <c r="D13" s="131">
        <v>506011</v>
      </c>
      <c r="E13" s="135" t="s">
        <v>155</v>
      </c>
      <c r="F13" s="104">
        <v>241964.32</v>
      </c>
      <c r="G13" s="104"/>
      <c r="H13" s="104">
        <v>241964.32</v>
      </c>
      <c r="I13" s="104">
        <v>241964.32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148"/>
    </row>
    <row r="14" ht="25" customHeight="1" spans="1:40">
      <c r="A14" s="73"/>
      <c r="B14" s="131">
        <v>301</v>
      </c>
      <c r="C14" s="131">
        <v>10</v>
      </c>
      <c r="D14" s="131">
        <v>506011</v>
      </c>
      <c r="E14" s="134" t="s">
        <v>156</v>
      </c>
      <c r="F14" s="104">
        <v>116445.33</v>
      </c>
      <c r="G14" s="104"/>
      <c r="H14" s="104">
        <v>116445.33</v>
      </c>
      <c r="I14" s="104">
        <v>116445.33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148"/>
    </row>
    <row r="15" ht="25" customHeight="1" spans="1:40">
      <c r="A15" s="73"/>
      <c r="B15" s="131">
        <v>301</v>
      </c>
      <c r="C15" s="131">
        <v>11</v>
      </c>
      <c r="D15" s="131">
        <v>506011</v>
      </c>
      <c r="E15" s="134" t="s">
        <v>157</v>
      </c>
      <c r="F15" s="104">
        <v>30722.77</v>
      </c>
      <c r="G15" s="104"/>
      <c r="H15" s="104">
        <v>30722.77</v>
      </c>
      <c r="I15" s="104">
        <v>30722.77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148"/>
    </row>
    <row r="16" ht="25" customHeight="1" spans="1:40">
      <c r="A16" s="73"/>
      <c r="B16" s="131">
        <v>301</v>
      </c>
      <c r="C16" s="131">
        <v>12</v>
      </c>
      <c r="D16" s="131">
        <v>506011</v>
      </c>
      <c r="E16" s="134" t="s">
        <v>158</v>
      </c>
      <c r="F16" s="104">
        <v>21171.88</v>
      </c>
      <c r="G16" s="104"/>
      <c r="H16" s="104">
        <v>21171.88</v>
      </c>
      <c r="I16" s="104">
        <v>21171.88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148"/>
    </row>
    <row r="17" ht="25" customHeight="1" spans="1:40">
      <c r="A17" s="73"/>
      <c r="B17" s="131">
        <v>301</v>
      </c>
      <c r="C17" s="131">
        <v>13</v>
      </c>
      <c r="D17" s="131">
        <v>506011</v>
      </c>
      <c r="E17" s="134" t="s">
        <v>95</v>
      </c>
      <c r="F17" s="104">
        <v>181395.48</v>
      </c>
      <c r="G17" s="104"/>
      <c r="H17" s="104">
        <v>181395.48</v>
      </c>
      <c r="I17" s="104">
        <v>181395.48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148"/>
    </row>
    <row r="18" ht="25" customHeight="1" spans="1:40">
      <c r="A18" s="73"/>
      <c r="B18" s="131">
        <v>301</v>
      </c>
      <c r="C18" s="131">
        <v>99</v>
      </c>
      <c r="D18" s="131">
        <v>506011</v>
      </c>
      <c r="E18" s="134" t="s">
        <v>159</v>
      </c>
      <c r="F18" s="104">
        <v>174960</v>
      </c>
      <c r="G18" s="104"/>
      <c r="H18" s="104">
        <v>174960</v>
      </c>
      <c r="I18" s="104">
        <v>174960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148"/>
    </row>
    <row r="19" ht="25" customHeight="1" spans="1:40">
      <c r="A19" s="136"/>
      <c r="B19" s="131">
        <v>302</v>
      </c>
      <c r="C19" s="131"/>
      <c r="D19" s="131">
        <v>506011</v>
      </c>
      <c r="E19" s="132" t="s">
        <v>160</v>
      </c>
      <c r="F19" s="104">
        <f>F20+F21+F22+F23+F24+F25+F26+F27+F28+F29+F30+F31</f>
        <v>267559.58</v>
      </c>
      <c r="G19" s="119"/>
      <c r="H19" s="104">
        <f>I19+J19</f>
        <v>267559.58</v>
      </c>
      <c r="I19" s="104">
        <f>I20+I21+I22+I23+I24+I25+I26+I27+I29+I30+I31</f>
        <v>237559.58</v>
      </c>
      <c r="J19" s="104">
        <v>30000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98"/>
    </row>
    <row r="20" ht="25" customHeight="1" spans="2:39">
      <c r="B20" s="131">
        <v>302</v>
      </c>
      <c r="C20" s="133" t="s">
        <v>94</v>
      </c>
      <c r="D20" s="131">
        <v>506011</v>
      </c>
      <c r="E20" s="134" t="s">
        <v>161</v>
      </c>
      <c r="F20" s="104">
        <v>60000</v>
      </c>
      <c r="G20" s="119"/>
      <c r="H20" s="104">
        <v>60000</v>
      </c>
      <c r="I20" s="104">
        <v>60000</v>
      </c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</row>
    <row r="21" ht="25" customHeight="1" spans="2:39">
      <c r="B21" s="131">
        <v>302</v>
      </c>
      <c r="C21" s="133" t="s">
        <v>85</v>
      </c>
      <c r="D21" s="131">
        <v>506011</v>
      </c>
      <c r="E21" s="134" t="s">
        <v>162</v>
      </c>
      <c r="F21" s="137">
        <v>700</v>
      </c>
      <c r="G21" s="119"/>
      <c r="H21" s="137">
        <v>700</v>
      </c>
      <c r="I21" s="137">
        <v>700</v>
      </c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</row>
    <row r="22" ht="25" customHeight="1" spans="2:39">
      <c r="B22" s="131">
        <v>302</v>
      </c>
      <c r="C22" s="133" t="s">
        <v>163</v>
      </c>
      <c r="D22" s="131">
        <v>506011</v>
      </c>
      <c r="E22" s="134" t="s">
        <v>164</v>
      </c>
      <c r="F22" s="104">
        <v>12000</v>
      </c>
      <c r="G22" s="119"/>
      <c r="H22" s="104">
        <v>12000</v>
      </c>
      <c r="I22" s="104">
        <v>12000</v>
      </c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</row>
    <row r="23" ht="25" customHeight="1" spans="2:39">
      <c r="B23" s="131">
        <v>302</v>
      </c>
      <c r="C23" s="133" t="s">
        <v>152</v>
      </c>
      <c r="D23" s="131">
        <v>506011</v>
      </c>
      <c r="E23" s="134" t="s">
        <v>165</v>
      </c>
      <c r="F23" s="104">
        <v>5000</v>
      </c>
      <c r="G23" s="119"/>
      <c r="H23" s="104">
        <v>5000</v>
      </c>
      <c r="I23" s="104">
        <v>5000</v>
      </c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</row>
    <row r="24" ht="25" customHeight="1" spans="2:39">
      <c r="B24" s="131">
        <v>302</v>
      </c>
      <c r="C24" s="133" t="s">
        <v>166</v>
      </c>
      <c r="D24" s="131">
        <v>506011</v>
      </c>
      <c r="E24" s="134" t="s">
        <v>167</v>
      </c>
      <c r="F24" s="104">
        <v>15000</v>
      </c>
      <c r="G24" s="119"/>
      <c r="H24" s="104">
        <v>15000</v>
      </c>
      <c r="I24" s="104">
        <v>15000</v>
      </c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</row>
    <row r="25" ht="25" customHeight="1" spans="2:39">
      <c r="B25" s="131">
        <v>302</v>
      </c>
      <c r="C25" s="131">
        <v>11</v>
      </c>
      <c r="D25" s="131">
        <v>506011</v>
      </c>
      <c r="E25" s="134" t="s">
        <v>168</v>
      </c>
      <c r="F25" s="104">
        <v>30800</v>
      </c>
      <c r="G25" s="119"/>
      <c r="H25" s="104">
        <v>30800</v>
      </c>
      <c r="I25" s="104">
        <v>30800</v>
      </c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</row>
    <row r="26" ht="25" customHeight="1" spans="2:39">
      <c r="B26" s="131">
        <v>302</v>
      </c>
      <c r="C26" s="131">
        <v>17</v>
      </c>
      <c r="D26" s="131">
        <v>506011</v>
      </c>
      <c r="E26" s="134" t="s">
        <v>169</v>
      </c>
      <c r="F26" s="104">
        <v>4000</v>
      </c>
      <c r="G26" s="119"/>
      <c r="H26" s="104">
        <v>4000</v>
      </c>
      <c r="I26" s="104">
        <v>4000</v>
      </c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</row>
    <row r="27" ht="25" customHeight="1" spans="2:39">
      <c r="B27" s="131">
        <v>302</v>
      </c>
      <c r="C27" s="131">
        <v>28</v>
      </c>
      <c r="D27" s="131">
        <v>506011</v>
      </c>
      <c r="E27" s="134" t="s">
        <v>170</v>
      </c>
      <c r="F27" s="104">
        <v>30247.94</v>
      </c>
      <c r="G27" s="119"/>
      <c r="H27" s="104">
        <v>30247.94</v>
      </c>
      <c r="I27" s="104">
        <v>30247.94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</row>
    <row r="28" ht="25" customHeight="1" spans="2:39">
      <c r="B28" s="100" t="s">
        <v>171</v>
      </c>
      <c r="C28" s="100" t="s">
        <v>172</v>
      </c>
      <c r="D28" s="100">
        <v>506011</v>
      </c>
      <c r="E28" s="134" t="s">
        <v>173</v>
      </c>
      <c r="F28" s="104">
        <v>30000</v>
      </c>
      <c r="G28" s="119"/>
      <c r="H28" s="138">
        <v>30000</v>
      </c>
      <c r="I28" s="143"/>
      <c r="J28" s="138">
        <v>30000</v>
      </c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</row>
    <row r="29" ht="25" customHeight="1" spans="2:39">
      <c r="B29" s="131">
        <v>302</v>
      </c>
      <c r="C29" s="131">
        <v>29</v>
      </c>
      <c r="D29" s="131">
        <v>506011</v>
      </c>
      <c r="E29" s="134" t="s">
        <v>174</v>
      </c>
      <c r="F29" s="104">
        <v>22751.64</v>
      </c>
      <c r="G29" s="119"/>
      <c r="H29" s="104">
        <v>22751.64</v>
      </c>
      <c r="I29" s="104">
        <v>22751.64</v>
      </c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</row>
    <row r="30" ht="25" customHeight="1" spans="2:39">
      <c r="B30" s="131">
        <v>302</v>
      </c>
      <c r="C30" s="131">
        <v>31</v>
      </c>
      <c r="D30" s="131">
        <v>506011</v>
      </c>
      <c r="E30" s="134" t="s">
        <v>175</v>
      </c>
      <c r="F30" s="104">
        <v>22680</v>
      </c>
      <c r="G30" s="119"/>
      <c r="H30" s="104">
        <v>22680</v>
      </c>
      <c r="I30" s="104">
        <v>22680</v>
      </c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</row>
    <row r="31" ht="25" customHeight="1" spans="2:39">
      <c r="B31" s="131">
        <v>302</v>
      </c>
      <c r="C31" s="131">
        <v>99</v>
      </c>
      <c r="D31" s="131">
        <v>506011</v>
      </c>
      <c r="E31" s="134" t="s">
        <v>176</v>
      </c>
      <c r="F31" s="104">
        <v>34380</v>
      </c>
      <c r="G31" s="119"/>
      <c r="H31" s="104">
        <v>34380</v>
      </c>
      <c r="I31" s="104">
        <v>34380</v>
      </c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</row>
    <row r="32" ht="25" customHeight="1" spans="2:39">
      <c r="B32" s="131">
        <v>303</v>
      </c>
      <c r="C32" s="131"/>
      <c r="D32" s="131">
        <v>506011</v>
      </c>
      <c r="E32" s="132" t="s">
        <v>177</v>
      </c>
      <c r="F32" s="104">
        <v>265788.4</v>
      </c>
      <c r="G32" s="104"/>
      <c r="H32" s="104">
        <v>265788.4</v>
      </c>
      <c r="I32" s="104">
        <v>265788.4</v>
      </c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</row>
    <row r="33" ht="25" customHeight="1" spans="2:39">
      <c r="B33" s="131">
        <v>303</v>
      </c>
      <c r="C33" s="133" t="s">
        <v>85</v>
      </c>
      <c r="D33" s="131">
        <v>506011</v>
      </c>
      <c r="E33" s="134" t="s">
        <v>178</v>
      </c>
      <c r="F33" s="104">
        <v>245275</v>
      </c>
      <c r="G33" s="104"/>
      <c r="H33" s="104">
        <v>245275</v>
      </c>
      <c r="I33" s="104">
        <v>245275</v>
      </c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</row>
    <row r="34" ht="25" customHeight="1" spans="2:39">
      <c r="B34" s="131">
        <v>303</v>
      </c>
      <c r="C34" s="133" t="s">
        <v>152</v>
      </c>
      <c r="D34" s="131">
        <v>506011</v>
      </c>
      <c r="E34" s="134" t="s">
        <v>179</v>
      </c>
      <c r="F34" s="104">
        <v>20393.4</v>
      </c>
      <c r="G34" s="104"/>
      <c r="H34" s="104">
        <v>20393.4</v>
      </c>
      <c r="I34" s="104">
        <v>20393.4</v>
      </c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</row>
    <row r="35" ht="25" customHeight="1" spans="2:39">
      <c r="B35" s="131">
        <v>303</v>
      </c>
      <c r="C35" s="133" t="s">
        <v>166</v>
      </c>
      <c r="D35" s="131">
        <v>506011</v>
      </c>
      <c r="E35" s="134" t="s">
        <v>180</v>
      </c>
      <c r="F35" s="139">
        <v>120</v>
      </c>
      <c r="G35" s="139"/>
      <c r="H35" s="139">
        <v>120</v>
      </c>
      <c r="I35" s="139">
        <v>120</v>
      </c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  <ignoredErrors>
    <ignoredError sqref="C29:C35 C10:C2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A7" workbookViewId="0">
      <selection activeCell="Q22" sqref="Q22"/>
    </sheetView>
  </sheetViews>
  <sheetFormatPr defaultColWidth="10" defaultRowHeight="14.1"/>
  <cols>
    <col min="1" max="1" width="1.53153153153153" style="87" customWidth="1"/>
    <col min="2" max="4" width="6.15315315315315" style="87" customWidth="1"/>
    <col min="5" max="5" width="16.8288288288288" style="87" customWidth="1"/>
    <col min="6" max="6" width="41.036036036036" style="87" customWidth="1"/>
    <col min="7" max="7" width="16.4054054054054" style="87" customWidth="1"/>
    <col min="8" max="8" width="16.6216216216216" style="87" customWidth="1"/>
    <col min="9" max="9" width="16.4054054054054" style="87" customWidth="1"/>
    <col min="10" max="10" width="1.53153153153153" style="87" customWidth="1"/>
    <col min="11" max="11" width="9.76576576576577" style="87" customWidth="1"/>
    <col min="12" max="16384" width="10" style="87"/>
  </cols>
  <sheetData>
    <row r="1" s="87" customFormat="1" ht="14.3" customHeight="1" spans="1:10">
      <c r="A1" s="90"/>
      <c r="B1" s="88"/>
      <c r="C1" s="88"/>
      <c r="D1" s="88"/>
      <c r="E1" s="89"/>
      <c r="F1" s="89"/>
      <c r="G1" s="113" t="s">
        <v>181</v>
      </c>
      <c r="H1" s="113"/>
      <c r="I1" s="113"/>
      <c r="J1" s="121"/>
    </row>
    <row r="2" s="87" customFormat="1" ht="19.9" customHeight="1" spans="1:10">
      <c r="A2" s="90"/>
      <c r="B2" s="92" t="s">
        <v>182</v>
      </c>
      <c r="C2" s="92"/>
      <c r="D2" s="92"/>
      <c r="E2" s="92"/>
      <c r="F2" s="92"/>
      <c r="G2" s="92"/>
      <c r="H2" s="92"/>
      <c r="I2" s="92"/>
      <c r="J2" s="121" t="s">
        <v>3</v>
      </c>
    </row>
    <row r="3" s="87" customFormat="1" ht="17.05" customHeight="1" spans="1:10">
      <c r="A3" s="93"/>
      <c r="B3" s="94" t="s">
        <v>5</v>
      </c>
      <c r="C3" s="94"/>
      <c r="D3" s="94"/>
      <c r="E3" s="94"/>
      <c r="F3" s="94"/>
      <c r="G3" s="93"/>
      <c r="H3" s="114"/>
      <c r="I3" s="95" t="s">
        <v>6</v>
      </c>
      <c r="J3" s="121"/>
    </row>
    <row r="4" s="87" customFormat="1" ht="21.35" customHeight="1" spans="1:10">
      <c r="A4" s="98"/>
      <c r="B4" s="97" t="s">
        <v>9</v>
      </c>
      <c r="C4" s="97"/>
      <c r="D4" s="97"/>
      <c r="E4" s="97"/>
      <c r="F4" s="97"/>
      <c r="G4" s="97" t="s">
        <v>59</v>
      </c>
      <c r="H4" s="115" t="s">
        <v>183</v>
      </c>
      <c r="I4" s="115" t="s">
        <v>141</v>
      </c>
      <c r="J4" s="111"/>
    </row>
    <row r="5" s="87" customFormat="1" ht="21.35" customHeight="1" spans="1:10">
      <c r="A5" s="98"/>
      <c r="B5" s="97" t="s">
        <v>81</v>
      </c>
      <c r="C5" s="97"/>
      <c r="D5" s="97"/>
      <c r="E5" s="97" t="s">
        <v>70</v>
      </c>
      <c r="F5" s="97" t="s">
        <v>71</v>
      </c>
      <c r="G5" s="97"/>
      <c r="H5" s="115"/>
      <c r="I5" s="115"/>
      <c r="J5" s="111"/>
    </row>
    <row r="6" s="87" customFormat="1" ht="21.35" customHeight="1" spans="1:10">
      <c r="A6" s="116"/>
      <c r="B6" s="97" t="s">
        <v>82</v>
      </c>
      <c r="C6" s="97" t="s">
        <v>83</v>
      </c>
      <c r="D6" s="97" t="s">
        <v>84</v>
      </c>
      <c r="E6" s="97"/>
      <c r="F6" s="97"/>
      <c r="G6" s="97"/>
      <c r="H6" s="115"/>
      <c r="I6" s="115"/>
      <c r="J6" s="122"/>
    </row>
    <row r="7" s="87" customFormat="1" ht="19.9" customHeight="1" spans="1:10">
      <c r="A7" s="117"/>
      <c r="B7" s="97"/>
      <c r="C7" s="97"/>
      <c r="D7" s="97"/>
      <c r="E7" s="97"/>
      <c r="F7" s="97" t="s">
        <v>72</v>
      </c>
      <c r="G7" s="118">
        <v>2812284.76</v>
      </c>
      <c r="H7" s="118">
        <v>2812284.76</v>
      </c>
      <c r="I7" s="123"/>
      <c r="J7" s="124"/>
    </row>
    <row r="8" s="87" customFormat="1" ht="19.9" customHeight="1" spans="1:10">
      <c r="A8" s="116"/>
      <c r="B8" s="106"/>
      <c r="C8" s="106"/>
      <c r="D8" s="106"/>
      <c r="E8" s="54">
        <v>506011</v>
      </c>
      <c r="F8" s="54" t="s">
        <v>0</v>
      </c>
      <c r="G8" s="118">
        <f>G9+G13+G19</f>
        <v>2812284.76</v>
      </c>
      <c r="H8" s="118">
        <f>H9+H13+H19</f>
        <v>2812284.76</v>
      </c>
      <c r="I8" s="108"/>
      <c r="J8" s="121"/>
    </row>
    <row r="9" s="87" customFormat="1" ht="19.9" customHeight="1" spans="1:10">
      <c r="A9" s="116"/>
      <c r="B9" s="100" t="s">
        <v>184</v>
      </c>
      <c r="C9" s="100"/>
      <c r="D9" s="100"/>
      <c r="E9" s="49">
        <v>506011</v>
      </c>
      <c r="F9" s="49" t="s">
        <v>185</v>
      </c>
      <c r="G9" s="119" t="s">
        <v>186</v>
      </c>
      <c r="H9" s="119" t="s">
        <v>186</v>
      </c>
      <c r="I9" s="108"/>
      <c r="J9" s="121"/>
    </row>
    <row r="10" s="87" customFormat="1" ht="19.9" customHeight="1" spans="1:10">
      <c r="A10" s="116"/>
      <c r="B10" s="100" t="s">
        <v>184</v>
      </c>
      <c r="C10" s="100" t="s">
        <v>85</v>
      </c>
      <c r="D10" s="100"/>
      <c r="E10" s="49">
        <v>506011</v>
      </c>
      <c r="F10" s="49" t="s">
        <v>187</v>
      </c>
      <c r="G10" s="119" t="s">
        <v>186</v>
      </c>
      <c r="H10" s="119" t="s">
        <v>186</v>
      </c>
      <c r="I10" s="108"/>
      <c r="J10" s="122"/>
    </row>
    <row r="11" s="87" customFormat="1" ht="19.9" customHeight="1" spans="1:10">
      <c r="A11" s="116"/>
      <c r="B11" s="100">
        <v>208</v>
      </c>
      <c r="C11" s="100" t="s">
        <v>85</v>
      </c>
      <c r="D11" s="100" t="s">
        <v>86</v>
      </c>
      <c r="E11" s="49">
        <v>506011</v>
      </c>
      <c r="F11" s="49" t="s">
        <v>87</v>
      </c>
      <c r="G11" s="119" t="s">
        <v>188</v>
      </c>
      <c r="H11" s="119" t="s">
        <v>188</v>
      </c>
      <c r="I11" s="108"/>
      <c r="J11" s="122"/>
    </row>
    <row r="12" s="87" customFormat="1" ht="19.9" customHeight="1" spans="1:10">
      <c r="A12" s="116"/>
      <c r="B12" s="100" t="s">
        <v>184</v>
      </c>
      <c r="C12" s="100" t="s">
        <v>85</v>
      </c>
      <c r="D12" s="100" t="s">
        <v>85</v>
      </c>
      <c r="E12" s="49">
        <v>506011</v>
      </c>
      <c r="F12" s="49" t="s">
        <v>88</v>
      </c>
      <c r="G12" s="104">
        <v>241964.32</v>
      </c>
      <c r="H12" s="104">
        <v>241964.32</v>
      </c>
      <c r="I12" s="108"/>
      <c r="J12" s="122"/>
    </row>
    <row r="13" s="87" customFormat="1" ht="19.9" customHeight="1" spans="1:10">
      <c r="A13" s="116"/>
      <c r="B13" s="100" t="s">
        <v>189</v>
      </c>
      <c r="C13" s="100"/>
      <c r="D13" s="100"/>
      <c r="E13" s="49">
        <v>506011</v>
      </c>
      <c r="F13" s="49" t="s">
        <v>190</v>
      </c>
      <c r="G13" s="119" t="s">
        <v>191</v>
      </c>
      <c r="H13" s="119" t="s">
        <v>191</v>
      </c>
      <c r="I13" s="108"/>
      <c r="J13" s="122"/>
    </row>
    <row r="14" s="87" customFormat="1" ht="19.9" customHeight="1" spans="1:10">
      <c r="A14" s="116"/>
      <c r="B14" s="100" t="s">
        <v>189</v>
      </c>
      <c r="C14" s="100" t="s">
        <v>192</v>
      </c>
      <c r="D14" s="100"/>
      <c r="E14" s="49">
        <v>506011</v>
      </c>
      <c r="F14" s="49" t="s">
        <v>193</v>
      </c>
      <c r="G14" s="119" t="s">
        <v>194</v>
      </c>
      <c r="H14" s="119" t="s">
        <v>194</v>
      </c>
      <c r="I14" s="108"/>
      <c r="J14" s="122"/>
    </row>
    <row r="15" s="87" customFormat="1" ht="19.9" customHeight="1" spans="1:10">
      <c r="A15" s="116"/>
      <c r="B15" s="100" t="s">
        <v>189</v>
      </c>
      <c r="C15" s="100" t="s">
        <v>192</v>
      </c>
      <c r="D15" s="100" t="s">
        <v>86</v>
      </c>
      <c r="E15" s="49">
        <v>506011</v>
      </c>
      <c r="F15" s="49" t="s">
        <v>89</v>
      </c>
      <c r="G15" s="104">
        <v>116445.33</v>
      </c>
      <c r="H15" s="104">
        <v>116445.33</v>
      </c>
      <c r="I15" s="108"/>
      <c r="J15" s="122"/>
    </row>
    <row r="16" s="87" customFormat="1" ht="19.9" customHeight="1" spans="1:10">
      <c r="A16" s="116"/>
      <c r="B16" s="100" t="s">
        <v>189</v>
      </c>
      <c r="C16" s="100" t="s">
        <v>192</v>
      </c>
      <c r="D16" s="100" t="s">
        <v>90</v>
      </c>
      <c r="E16" s="49">
        <v>506011</v>
      </c>
      <c r="F16" s="49" t="s">
        <v>91</v>
      </c>
      <c r="G16" s="104">
        <v>15600</v>
      </c>
      <c r="H16" s="104">
        <v>15600</v>
      </c>
      <c r="I16" s="108"/>
      <c r="J16" s="122"/>
    </row>
    <row r="17" s="87" customFormat="1" ht="19.9" customHeight="1" spans="1:10">
      <c r="A17" s="116"/>
      <c r="B17" s="100" t="s">
        <v>189</v>
      </c>
      <c r="C17" s="100" t="s">
        <v>192</v>
      </c>
      <c r="D17" s="100" t="s">
        <v>195</v>
      </c>
      <c r="E17" s="49">
        <v>506011</v>
      </c>
      <c r="F17" s="49" t="s">
        <v>92</v>
      </c>
      <c r="G17" s="119" t="s">
        <v>196</v>
      </c>
      <c r="H17" s="119" t="s">
        <v>196</v>
      </c>
      <c r="I17" s="108"/>
      <c r="J17" s="122"/>
    </row>
    <row r="18" s="87" customFormat="1" ht="19.9" customHeight="1" spans="1:10">
      <c r="A18" s="116"/>
      <c r="B18" s="100" t="s">
        <v>189</v>
      </c>
      <c r="C18" s="100" t="s">
        <v>195</v>
      </c>
      <c r="D18" s="100" t="s">
        <v>195</v>
      </c>
      <c r="E18" s="49">
        <v>506011</v>
      </c>
      <c r="F18" s="49" t="s">
        <v>93</v>
      </c>
      <c r="G18" s="119" t="s">
        <v>197</v>
      </c>
      <c r="H18" s="119" t="s">
        <v>197</v>
      </c>
      <c r="I18" s="108"/>
      <c r="J18" s="122"/>
    </row>
    <row r="19" s="87" customFormat="1" ht="19.9" customHeight="1" spans="1:10">
      <c r="A19" s="116"/>
      <c r="B19" s="100" t="s">
        <v>198</v>
      </c>
      <c r="C19" s="100"/>
      <c r="D19" s="100"/>
      <c r="E19" s="49">
        <v>506011</v>
      </c>
      <c r="F19" s="49" t="s">
        <v>199</v>
      </c>
      <c r="G19" s="119" t="s">
        <v>200</v>
      </c>
      <c r="H19" s="119" t="s">
        <v>200</v>
      </c>
      <c r="I19" s="108"/>
      <c r="J19" s="122"/>
    </row>
    <row r="20" s="87" customFormat="1" ht="19.9" customHeight="1" spans="1:10">
      <c r="A20" s="116"/>
      <c r="B20" s="100" t="s">
        <v>198</v>
      </c>
      <c r="C20" s="100" t="s">
        <v>86</v>
      </c>
      <c r="D20" s="100"/>
      <c r="E20" s="49">
        <v>506011</v>
      </c>
      <c r="F20" s="49" t="s">
        <v>201</v>
      </c>
      <c r="G20" s="119" t="s">
        <v>200</v>
      </c>
      <c r="H20" s="119" t="s">
        <v>200</v>
      </c>
      <c r="I20" s="108"/>
      <c r="J20" s="122"/>
    </row>
    <row r="21" s="87" customFormat="1" ht="19.9" customHeight="1" spans="1:10">
      <c r="A21" s="116"/>
      <c r="B21" s="100" t="s">
        <v>198</v>
      </c>
      <c r="C21" s="100" t="s">
        <v>86</v>
      </c>
      <c r="D21" s="100" t="s">
        <v>94</v>
      </c>
      <c r="E21" s="49">
        <v>506011</v>
      </c>
      <c r="F21" s="49" t="s">
        <v>95</v>
      </c>
      <c r="G21" s="119" t="s">
        <v>200</v>
      </c>
      <c r="H21" s="119" t="s">
        <v>200</v>
      </c>
      <c r="I21" s="108"/>
      <c r="J21" s="122"/>
    </row>
    <row r="22" s="87" customFormat="1" ht="19.9" customHeight="1" spans="1:10">
      <c r="A22" s="116"/>
      <c r="B22" s="106"/>
      <c r="C22" s="106"/>
      <c r="D22" s="106"/>
      <c r="E22" s="106"/>
      <c r="F22" s="107"/>
      <c r="G22" s="108"/>
      <c r="H22" s="120"/>
      <c r="I22" s="108"/>
      <c r="J22" s="122"/>
    </row>
    <row r="23" s="87" customFormat="1" ht="19.9" customHeight="1" spans="1:10">
      <c r="A23" s="116"/>
      <c r="B23" s="106"/>
      <c r="C23" s="106"/>
      <c r="D23" s="106"/>
      <c r="E23" s="106"/>
      <c r="F23" s="107"/>
      <c r="G23" s="108"/>
      <c r="H23" s="108"/>
      <c r="I23" s="108"/>
      <c r="J23" s="122"/>
    </row>
    <row r="24" s="87" customFormat="1" ht="19.9" customHeight="1" spans="1:10">
      <c r="A24" s="116"/>
      <c r="B24" s="106"/>
      <c r="C24" s="106"/>
      <c r="D24" s="106"/>
      <c r="E24" s="106"/>
      <c r="F24" s="107"/>
      <c r="G24" s="108"/>
      <c r="H24" s="108"/>
      <c r="I24" s="108"/>
      <c r="J24" s="122"/>
    </row>
    <row r="25" s="87" customFormat="1" ht="19.9" customHeight="1" spans="1:10">
      <c r="A25" s="116"/>
      <c r="B25" s="106"/>
      <c r="C25" s="106"/>
      <c r="D25" s="106"/>
      <c r="E25" s="106"/>
      <c r="F25" s="107"/>
      <c r="G25" s="108"/>
      <c r="H25" s="108"/>
      <c r="I25" s="108"/>
      <c r="J25" s="122"/>
    </row>
    <row r="26" s="87" customFormat="1" ht="19.9" customHeight="1" spans="1:10">
      <c r="A26" s="116"/>
      <c r="B26" s="106"/>
      <c r="C26" s="106"/>
      <c r="D26" s="106"/>
      <c r="E26" s="106"/>
      <c r="F26" s="107"/>
      <c r="G26" s="108"/>
      <c r="H26" s="108"/>
      <c r="I26" s="108"/>
      <c r="J26" s="12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ignoredErrors>
    <ignoredError sqref="B9:D21 H9:H21 G9:G11 G13:G14 G17:G2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L7" sqref="L7"/>
    </sheetView>
  </sheetViews>
  <sheetFormatPr defaultColWidth="10" defaultRowHeight="14.1"/>
  <cols>
    <col min="1" max="1" width="1.53153153153153" style="87" customWidth="1"/>
    <col min="2" max="3" width="6.15315315315315" style="87" customWidth="1"/>
    <col min="4" max="4" width="16.4054054054054" style="87" customWidth="1"/>
    <col min="5" max="5" width="41.036036036036" style="87" customWidth="1"/>
    <col min="6" max="8" width="16.4054054054054" style="87" customWidth="1"/>
    <col min="9" max="9" width="1.53153153153153" style="87" customWidth="1"/>
    <col min="10" max="16384" width="10" style="87"/>
  </cols>
  <sheetData>
    <row r="1" s="87" customFormat="1" ht="14.3" customHeight="1" spans="1:9">
      <c r="A1" s="88"/>
      <c r="B1" s="88"/>
      <c r="C1" s="88"/>
      <c r="D1" s="89"/>
      <c r="E1" s="89"/>
      <c r="F1" s="90"/>
      <c r="G1" s="90"/>
      <c r="H1" s="91" t="s">
        <v>202</v>
      </c>
      <c r="I1" s="111"/>
    </row>
    <row r="2" s="87" customFormat="1" ht="19.9" customHeight="1" spans="1:9">
      <c r="A2" s="90"/>
      <c r="B2" s="92" t="s">
        <v>203</v>
      </c>
      <c r="C2" s="92"/>
      <c r="D2" s="92"/>
      <c r="E2" s="92"/>
      <c r="F2" s="92"/>
      <c r="G2" s="92"/>
      <c r="H2" s="92"/>
      <c r="I2" s="111"/>
    </row>
    <row r="3" s="87" customFormat="1" ht="17.05" customHeight="1" spans="1:9">
      <c r="A3" s="93"/>
      <c r="B3" s="94" t="s">
        <v>5</v>
      </c>
      <c r="C3" s="94"/>
      <c r="D3" s="94"/>
      <c r="E3" s="94"/>
      <c r="G3" s="93"/>
      <c r="H3" s="95" t="s">
        <v>6</v>
      </c>
      <c r="I3" s="111"/>
    </row>
    <row r="4" s="87" customFormat="1" ht="21.35" customHeight="1" spans="1:9">
      <c r="A4" s="96"/>
      <c r="B4" s="97" t="s">
        <v>9</v>
      </c>
      <c r="C4" s="97"/>
      <c r="D4" s="97"/>
      <c r="E4" s="97"/>
      <c r="F4" s="97" t="s">
        <v>77</v>
      </c>
      <c r="G4" s="97"/>
      <c r="H4" s="97"/>
      <c r="I4" s="111"/>
    </row>
    <row r="5" s="87" customFormat="1" ht="21.35" customHeight="1" spans="1:9">
      <c r="A5" s="96"/>
      <c r="B5" s="97" t="s">
        <v>81</v>
      </c>
      <c r="C5" s="97"/>
      <c r="D5" s="97" t="s">
        <v>70</v>
      </c>
      <c r="E5" s="97" t="s">
        <v>71</v>
      </c>
      <c r="F5" s="97" t="s">
        <v>59</v>
      </c>
      <c r="G5" s="97" t="s">
        <v>204</v>
      </c>
      <c r="H5" s="97" t="s">
        <v>205</v>
      </c>
      <c r="I5" s="111"/>
    </row>
    <row r="6" s="87" customFormat="1" ht="21.35" customHeight="1" spans="1:9">
      <c r="A6" s="98"/>
      <c r="B6" s="97" t="s">
        <v>82</v>
      </c>
      <c r="C6" s="97" t="s">
        <v>83</v>
      </c>
      <c r="D6" s="97"/>
      <c r="E6" s="97"/>
      <c r="F6" s="97"/>
      <c r="G6" s="97"/>
      <c r="H6" s="97"/>
      <c r="I6" s="111"/>
    </row>
    <row r="7" s="87" customFormat="1" ht="30" customHeight="1" spans="1:9">
      <c r="A7" s="96"/>
      <c r="B7" s="97"/>
      <c r="C7" s="97"/>
      <c r="D7" s="97"/>
      <c r="E7" s="97" t="s">
        <v>72</v>
      </c>
      <c r="F7" s="99">
        <f>2812284.76-30000</f>
        <v>2782284.76</v>
      </c>
      <c r="G7" s="99">
        <f>F7-H7</f>
        <v>2544725.18</v>
      </c>
      <c r="H7" s="99">
        <v>237559.58</v>
      </c>
      <c r="I7" s="111"/>
    </row>
    <row r="8" s="87" customFormat="1" ht="30" customHeight="1" spans="1:9">
      <c r="A8" s="96"/>
      <c r="B8" s="100"/>
      <c r="C8" s="100"/>
      <c r="D8" s="66">
        <v>506011</v>
      </c>
      <c r="E8" s="67" t="s">
        <v>0</v>
      </c>
      <c r="F8" s="99">
        <f>2812284.76-30000</f>
        <v>2782284.76</v>
      </c>
      <c r="G8" s="99">
        <f>F8-H8</f>
        <v>2544725.18</v>
      </c>
      <c r="H8" s="99">
        <v>237559.58</v>
      </c>
      <c r="I8" s="111"/>
    </row>
    <row r="9" s="87" customFormat="1" ht="30" customHeight="1" spans="1:9">
      <c r="A9" s="96"/>
      <c r="B9" s="100" t="s">
        <v>206</v>
      </c>
      <c r="C9" s="100" t="s">
        <v>94</v>
      </c>
      <c r="D9" s="100">
        <v>506011</v>
      </c>
      <c r="E9" s="49" t="s">
        <v>149</v>
      </c>
      <c r="F9" s="101">
        <v>2278936.78</v>
      </c>
      <c r="G9" s="102">
        <v>2278936.78</v>
      </c>
      <c r="H9" s="99"/>
      <c r="I9" s="111"/>
    </row>
    <row r="10" s="87" customFormat="1" ht="30" customHeight="1" spans="1:9">
      <c r="A10" s="96"/>
      <c r="B10" s="100" t="s">
        <v>206</v>
      </c>
      <c r="C10" s="100" t="s">
        <v>86</v>
      </c>
      <c r="D10" s="100">
        <v>506011</v>
      </c>
      <c r="E10" s="49" t="s">
        <v>160</v>
      </c>
      <c r="F10" s="101">
        <v>267559.58</v>
      </c>
      <c r="G10" s="99"/>
      <c r="H10" s="99">
        <v>237559.58</v>
      </c>
      <c r="I10" s="111"/>
    </row>
    <row r="11" s="87" customFormat="1" ht="30" customHeight="1" spans="1:9">
      <c r="A11" s="96"/>
      <c r="B11" s="100" t="s">
        <v>207</v>
      </c>
      <c r="C11" s="100" t="s">
        <v>94</v>
      </c>
      <c r="D11" s="100">
        <v>506011</v>
      </c>
      <c r="E11" s="49" t="s">
        <v>208</v>
      </c>
      <c r="F11" s="103">
        <v>265788.4</v>
      </c>
      <c r="G11" s="104">
        <v>265788.4</v>
      </c>
      <c r="H11" s="99"/>
      <c r="I11" s="111"/>
    </row>
    <row r="12" s="87" customFormat="1" ht="30" customHeight="1" spans="2:9">
      <c r="B12" s="105"/>
      <c r="C12" s="105"/>
      <c r="D12" s="106"/>
      <c r="E12" s="107"/>
      <c r="F12" s="108"/>
      <c r="G12" s="108"/>
      <c r="H12" s="108"/>
      <c r="I12" s="111"/>
    </row>
    <row r="13" s="87" customFormat="1" ht="30" customHeight="1" spans="2:9">
      <c r="B13" s="105"/>
      <c r="C13" s="105"/>
      <c r="D13" s="106"/>
      <c r="E13" s="107"/>
      <c r="F13" s="108"/>
      <c r="G13" s="108"/>
      <c r="H13" s="108"/>
      <c r="I13" s="111"/>
    </row>
    <row r="14" s="87" customFormat="1" ht="30" customHeight="1" spans="2:9">
      <c r="B14" s="105"/>
      <c r="C14" s="105"/>
      <c r="D14" s="106"/>
      <c r="E14" s="107"/>
      <c r="F14" s="108"/>
      <c r="G14" s="108"/>
      <c r="H14" s="108"/>
      <c r="I14" s="111"/>
    </row>
    <row r="15" s="87" customFormat="1" ht="30" customHeight="1" spans="2:9">
      <c r="B15" s="105"/>
      <c r="C15" s="105"/>
      <c r="D15" s="106"/>
      <c r="E15" s="107"/>
      <c r="F15" s="108"/>
      <c r="G15" s="108"/>
      <c r="H15" s="108"/>
      <c r="I15" s="111"/>
    </row>
    <row r="16" s="87" customFormat="1" ht="30" customHeight="1" spans="2:9">
      <c r="B16" s="105"/>
      <c r="C16" s="105"/>
      <c r="D16" s="106"/>
      <c r="E16" s="107"/>
      <c r="F16" s="108"/>
      <c r="G16" s="108"/>
      <c r="H16" s="108"/>
      <c r="I16" s="111"/>
    </row>
    <row r="17" s="87" customFormat="1" ht="30" customHeight="1" spans="2:9">
      <c r="B17" s="105"/>
      <c r="C17" s="105"/>
      <c r="D17" s="106"/>
      <c r="E17" s="107"/>
      <c r="F17" s="108"/>
      <c r="G17" s="108"/>
      <c r="H17" s="108"/>
      <c r="I17" s="111"/>
    </row>
    <row r="18" s="87" customFormat="1" ht="30" customHeight="1" spans="2:9">
      <c r="B18" s="105"/>
      <c r="C18" s="105"/>
      <c r="D18" s="106"/>
      <c r="E18" s="107"/>
      <c r="F18" s="108"/>
      <c r="G18" s="108"/>
      <c r="H18" s="108"/>
      <c r="I18" s="111"/>
    </row>
    <row r="19" s="87" customFormat="1" ht="30" customHeight="1" spans="2:9">
      <c r="B19" s="105"/>
      <c r="C19" s="105"/>
      <c r="D19" s="106"/>
      <c r="E19" s="107"/>
      <c r="F19" s="108"/>
      <c r="G19" s="108"/>
      <c r="H19" s="108"/>
      <c r="I19" s="111"/>
    </row>
    <row r="20" s="87" customFormat="1" ht="30" customHeight="1" spans="1:9">
      <c r="A20" s="96"/>
      <c r="B20" s="105"/>
      <c r="C20" s="105"/>
      <c r="D20" s="106"/>
      <c r="E20" s="107"/>
      <c r="F20" s="108"/>
      <c r="G20" s="108"/>
      <c r="H20" s="108"/>
      <c r="I20" s="111"/>
    </row>
    <row r="21" s="87" customFormat="1" ht="30" customHeight="1" spans="2:9">
      <c r="B21" s="105"/>
      <c r="C21" s="105"/>
      <c r="D21" s="106"/>
      <c r="E21" s="107"/>
      <c r="F21" s="108"/>
      <c r="G21" s="108"/>
      <c r="H21" s="108"/>
      <c r="I21" s="111"/>
    </row>
    <row r="22" s="87" customFormat="1" ht="30" customHeight="1" spans="2:9">
      <c r="B22" s="105"/>
      <c r="C22" s="105"/>
      <c r="D22" s="106"/>
      <c r="E22" s="107"/>
      <c r="F22" s="108"/>
      <c r="G22" s="108"/>
      <c r="H22" s="108"/>
      <c r="I22" s="111"/>
    </row>
    <row r="23" s="87" customFormat="1" ht="30" customHeight="1" spans="2:9">
      <c r="B23" s="105"/>
      <c r="C23" s="105"/>
      <c r="D23" s="106"/>
      <c r="E23" s="107"/>
      <c r="F23" s="108"/>
      <c r="G23" s="108"/>
      <c r="H23" s="108"/>
      <c r="I23" s="111"/>
    </row>
    <row r="24" s="87" customFormat="1" ht="30" customHeight="1" spans="2:9">
      <c r="B24" s="105"/>
      <c r="C24" s="105"/>
      <c r="D24" s="106"/>
      <c r="E24" s="107"/>
      <c r="F24" s="108"/>
      <c r="G24" s="108"/>
      <c r="H24" s="108"/>
      <c r="I24" s="111"/>
    </row>
    <row r="25" s="87" customFormat="1" ht="30" customHeight="1" spans="2:9">
      <c r="B25" s="105"/>
      <c r="C25" s="105"/>
      <c r="D25" s="106"/>
      <c r="E25" s="107"/>
      <c r="F25" s="108"/>
      <c r="G25" s="108"/>
      <c r="H25" s="108"/>
      <c r="I25" s="111"/>
    </row>
    <row r="26" s="87" customFormat="1" ht="30" customHeight="1" spans="2:9">
      <c r="B26" s="105"/>
      <c r="C26" s="105"/>
      <c r="D26" s="106"/>
      <c r="E26" s="107"/>
      <c r="F26" s="108"/>
      <c r="G26" s="108"/>
      <c r="H26" s="108"/>
      <c r="I26" s="111"/>
    </row>
    <row r="27" s="87" customFormat="1" ht="30" customHeight="1" spans="2:9">
      <c r="B27" s="105"/>
      <c r="C27" s="105"/>
      <c r="D27" s="106"/>
      <c r="E27" s="107"/>
      <c r="F27" s="108"/>
      <c r="G27" s="108"/>
      <c r="H27" s="108"/>
      <c r="I27" s="111"/>
    </row>
    <row r="28" s="87" customFormat="1" ht="30" customHeight="1" spans="2:9">
      <c r="B28" s="105"/>
      <c r="C28" s="105"/>
      <c r="D28" s="106"/>
      <c r="E28" s="107"/>
      <c r="F28" s="108"/>
      <c r="G28" s="108"/>
      <c r="H28" s="108"/>
      <c r="I28" s="111"/>
    </row>
    <row r="29" s="87" customFormat="1" ht="30" customHeight="1" spans="2:9">
      <c r="B29" s="105"/>
      <c r="C29" s="105"/>
      <c r="D29" s="106"/>
      <c r="E29" s="107"/>
      <c r="F29" s="108"/>
      <c r="G29" s="108"/>
      <c r="H29" s="108"/>
      <c r="I29" s="111"/>
    </row>
    <row r="30" s="87" customFormat="1" ht="30" customHeight="1" spans="2:9">
      <c r="B30" s="105"/>
      <c r="C30" s="105"/>
      <c r="D30" s="106"/>
      <c r="E30" s="107"/>
      <c r="F30" s="108"/>
      <c r="G30" s="108"/>
      <c r="H30" s="108"/>
      <c r="I30" s="111"/>
    </row>
    <row r="31" s="87" customFormat="1" ht="8.5" customHeight="1" spans="1:9">
      <c r="A31" s="109"/>
      <c r="B31" s="109"/>
      <c r="C31" s="109"/>
      <c r="D31" s="110"/>
      <c r="E31" s="109"/>
      <c r="F31" s="109"/>
      <c r="G31" s="109"/>
      <c r="H31" s="109"/>
      <c r="I31" s="11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7" sqref="G7:G8"/>
    </sheetView>
  </sheetViews>
  <sheetFormatPr defaultColWidth="10" defaultRowHeight="14.1" outlineLevelCol="7"/>
  <cols>
    <col min="1" max="1" width="1.53153153153153" style="69" customWidth="1"/>
    <col min="2" max="4" width="6.62162162162162" style="69" customWidth="1"/>
    <col min="5" max="5" width="26.6216216216216" style="69" customWidth="1"/>
    <col min="6" max="6" width="48.6216216216216" style="69" customWidth="1"/>
    <col min="7" max="7" width="26.6216216216216" style="69" customWidth="1"/>
    <col min="8" max="8" width="1.53153153153153" style="69" customWidth="1"/>
    <col min="9" max="10" width="9.76576576576577" style="69" customWidth="1"/>
    <col min="11" max="16384" width="10" style="69"/>
  </cols>
  <sheetData>
    <row r="1" ht="25" customHeight="1" spans="1:8">
      <c r="A1" s="70"/>
      <c r="B1" s="3"/>
      <c r="C1" s="3"/>
      <c r="D1" s="3"/>
      <c r="E1" s="71"/>
      <c r="F1" s="71"/>
      <c r="G1" s="72" t="s">
        <v>209</v>
      </c>
      <c r="H1" s="73"/>
    </row>
    <row r="2" ht="22.8" customHeight="1" spans="1:8">
      <c r="A2" s="70"/>
      <c r="B2" s="74" t="s">
        <v>210</v>
      </c>
      <c r="C2" s="74"/>
      <c r="D2" s="74"/>
      <c r="E2" s="74"/>
      <c r="F2" s="74"/>
      <c r="G2" s="74"/>
      <c r="H2" s="73" t="s">
        <v>3</v>
      </c>
    </row>
    <row r="3" ht="19.55" customHeight="1" spans="1:8">
      <c r="A3" s="75"/>
      <c r="B3" s="76" t="s">
        <v>5</v>
      </c>
      <c r="C3" s="76"/>
      <c r="D3" s="76"/>
      <c r="E3" s="76"/>
      <c r="F3" s="76"/>
      <c r="G3" s="77" t="s">
        <v>6</v>
      </c>
      <c r="H3" s="78"/>
    </row>
    <row r="4" ht="24.4" customHeight="1" spans="1:8">
      <c r="A4" s="79"/>
      <c r="B4" s="49" t="s">
        <v>81</v>
      </c>
      <c r="C4" s="49"/>
      <c r="D4" s="49"/>
      <c r="E4" s="49" t="s">
        <v>70</v>
      </c>
      <c r="F4" s="49" t="s">
        <v>71</v>
      </c>
      <c r="G4" s="49" t="s">
        <v>211</v>
      </c>
      <c r="H4" s="80"/>
    </row>
    <row r="5" ht="24" customHeight="1" spans="1:8">
      <c r="A5" s="79"/>
      <c r="B5" s="49" t="s">
        <v>82</v>
      </c>
      <c r="C5" s="49" t="s">
        <v>83</v>
      </c>
      <c r="D5" s="49" t="s">
        <v>84</v>
      </c>
      <c r="E5" s="49"/>
      <c r="F5" s="49"/>
      <c r="G5" s="49"/>
      <c r="H5" s="81"/>
    </row>
    <row r="6" ht="28" customHeight="1" spans="1:8">
      <c r="A6" s="82"/>
      <c r="B6" s="49"/>
      <c r="C6" s="49"/>
      <c r="D6" s="49"/>
      <c r="E6" s="49"/>
      <c r="F6" s="49" t="s">
        <v>72</v>
      </c>
      <c r="G6" s="52"/>
      <c r="H6" s="83"/>
    </row>
    <row r="7" ht="31" customHeight="1" spans="1:8">
      <c r="A7" s="82"/>
      <c r="B7" s="49"/>
      <c r="C7" s="49"/>
      <c r="D7" s="49"/>
      <c r="E7" s="66">
        <v>506011</v>
      </c>
      <c r="F7" s="67" t="s">
        <v>0</v>
      </c>
      <c r="G7" s="68">
        <v>30000</v>
      </c>
      <c r="H7" s="83"/>
    </row>
    <row r="8" ht="22.8" customHeight="1" spans="1:8">
      <c r="A8" s="82"/>
      <c r="B8" s="49">
        <v>210</v>
      </c>
      <c r="C8" s="49">
        <v>99</v>
      </c>
      <c r="D8" s="49">
        <v>99</v>
      </c>
      <c r="E8" s="49">
        <v>506011</v>
      </c>
      <c r="F8" s="49" t="s">
        <v>212</v>
      </c>
      <c r="G8" s="68">
        <v>30000</v>
      </c>
      <c r="H8" s="83"/>
    </row>
    <row r="9" ht="22.8" customHeight="1" spans="1:8">
      <c r="A9" s="82"/>
      <c r="B9" s="49"/>
      <c r="C9" s="49"/>
      <c r="D9" s="49"/>
      <c r="E9" s="49"/>
      <c r="F9" s="49"/>
      <c r="G9" s="52"/>
      <c r="H9" s="83"/>
    </row>
    <row r="10" ht="22.8" customHeight="1" spans="1:8">
      <c r="A10" s="82"/>
      <c r="B10" s="49"/>
      <c r="C10" s="49"/>
      <c r="D10" s="49"/>
      <c r="E10" s="49"/>
      <c r="F10" s="49"/>
      <c r="G10" s="52"/>
      <c r="H10" s="83"/>
    </row>
    <row r="11" ht="22.8" customHeight="1" spans="1:8">
      <c r="A11" s="82"/>
      <c r="B11" s="49"/>
      <c r="C11" s="49"/>
      <c r="D11" s="49"/>
      <c r="E11" s="49"/>
      <c r="F11" s="49"/>
      <c r="G11" s="52"/>
      <c r="H11" s="83"/>
    </row>
    <row r="12" ht="22.8" customHeight="1" spans="1:8">
      <c r="A12" s="82"/>
      <c r="B12" s="49"/>
      <c r="C12" s="49"/>
      <c r="D12" s="49"/>
      <c r="E12" s="49"/>
      <c r="F12" s="49"/>
      <c r="G12" s="52"/>
      <c r="H12" s="83"/>
    </row>
    <row r="13" ht="22.8" customHeight="1" spans="1:8">
      <c r="A13" s="82"/>
      <c r="B13" s="49"/>
      <c r="C13" s="49"/>
      <c r="D13" s="49"/>
      <c r="E13" s="49"/>
      <c r="F13" s="49"/>
      <c r="G13" s="52"/>
      <c r="H13" s="83"/>
    </row>
    <row r="14" ht="22.8" customHeight="1" spans="1:8">
      <c r="A14" s="82"/>
      <c r="B14" s="49"/>
      <c r="C14" s="49"/>
      <c r="D14" s="49"/>
      <c r="E14" s="49"/>
      <c r="F14" s="49"/>
      <c r="G14" s="52"/>
      <c r="H14" s="83"/>
    </row>
    <row r="15" ht="22.8" customHeight="1" spans="1:8">
      <c r="A15" s="79"/>
      <c r="B15" s="53"/>
      <c r="C15" s="53"/>
      <c r="D15" s="53"/>
      <c r="E15" s="53"/>
      <c r="F15" s="53" t="s">
        <v>23</v>
      </c>
      <c r="G15" s="55"/>
      <c r="H15" s="80"/>
    </row>
    <row r="16" ht="22.8" customHeight="1" spans="1:8">
      <c r="A16" s="79"/>
      <c r="B16" s="53"/>
      <c r="C16" s="53"/>
      <c r="D16" s="53"/>
      <c r="E16" s="53"/>
      <c r="F16" s="53" t="s">
        <v>23</v>
      </c>
      <c r="G16" s="55"/>
      <c r="H16" s="80"/>
    </row>
    <row r="17" ht="28" customHeight="1" spans="1:8">
      <c r="A17" s="79"/>
      <c r="B17" s="53"/>
      <c r="C17" s="53"/>
      <c r="D17" s="53"/>
      <c r="E17" s="53"/>
      <c r="F17" s="53"/>
      <c r="G17" s="55"/>
      <c r="H17" s="81"/>
    </row>
    <row r="18" ht="28" customHeight="1" spans="1:8">
      <c r="A18" s="79"/>
      <c r="B18" s="53"/>
      <c r="C18" s="53"/>
      <c r="D18" s="53"/>
      <c r="E18" s="53"/>
      <c r="F18" s="53"/>
      <c r="G18" s="55"/>
      <c r="H18" s="81"/>
    </row>
    <row r="19" ht="9.75" customHeight="1" spans="1:8">
      <c r="A19" s="84"/>
      <c r="B19" s="85"/>
      <c r="C19" s="85"/>
      <c r="D19" s="85"/>
      <c r="E19" s="85"/>
      <c r="F19" s="84"/>
      <c r="G19" s="84"/>
      <c r="H19" s="8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1"/>
  <cols>
    <col min="1" max="1" width="1.53153153153153" customWidth="1"/>
    <col min="2" max="2" width="11.8738738738739" customWidth="1"/>
    <col min="3" max="3" width="25.7477477477477" customWidth="1"/>
    <col min="4" max="9" width="14.7477477477477" customWidth="1"/>
    <col min="10" max="10" width="1.53153153153153" customWidth="1"/>
    <col min="11" max="11" width="9.76576576576577" customWidth="1"/>
  </cols>
  <sheetData>
    <row r="1" ht="25" customHeight="1" spans="1:10">
      <c r="A1" s="42"/>
      <c r="B1" s="3"/>
      <c r="C1" s="43"/>
      <c r="D1" s="44"/>
      <c r="E1" s="44"/>
      <c r="F1" s="44"/>
      <c r="G1" s="44"/>
      <c r="H1" s="44"/>
      <c r="I1" s="58" t="s">
        <v>213</v>
      </c>
      <c r="J1" s="48"/>
    </row>
    <row r="2" ht="22.8" customHeight="1" spans="1:10">
      <c r="A2" s="42"/>
      <c r="B2" s="45" t="s">
        <v>214</v>
      </c>
      <c r="C2" s="45"/>
      <c r="D2" s="45"/>
      <c r="E2" s="45"/>
      <c r="F2" s="45"/>
      <c r="G2" s="45"/>
      <c r="H2" s="45"/>
      <c r="I2" s="45"/>
      <c r="J2" s="48" t="s">
        <v>3</v>
      </c>
    </row>
    <row r="3" ht="19.55" customHeight="1" spans="1:10">
      <c r="A3" s="46"/>
      <c r="B3" s="47" t="s">
        <v>5</v>
      </c>
      <c r="C3" s="47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8"/>
      <c r="B4" s="49" t="s">
        <v>73</v>
      </c>
      <c r="C4" s="49" t="s">
        <v>71</v>
      </c>
      <c r="D4" s="49" t="s">
        <v>215</v>
      </c>
      <c r="E4" s="49"/>
      <c r="F4" s="49"/>
      <c r="G4" s="49"/>
      <c r="H4" s="49"/>
      <c r="I4" s="49"/>
      <c r="J4" s="61"/>
    </row>
    <row r="5" ht="24.4" customHeight="1" spans="1:10">
      <c r="A5" s="50"/>
      <c r="B5" s="49"/>
      <c r="C5" s="49"/>
      <c r="D5" s="49" t="s">
        <v>59</v>
      </c>
      <c r="E5" s="65" t="s">
        <v>216</v>
      </c>
      <c r="F5" s="49" t="s">
        <v>217</v>
      </c>
      <c r="G5" s="49"/>
      <c r="H5" s="49"/>
      <c r="I5" s="49" t="s">
        <v>169</v>
      </c>
      <c r="J5" s="61"/>
    </row>
    <row r="6" ht="24.4" customHeight="1" spans="1:10">
      <c r="A6" s="50"/>
      <c r="B6" s="49"/>
      <c r="C6" s="49"/>
      <c r="D6" s="49"/>
      <c r="E6" s="65"/>
      <c r="F6" s="49" t="s">
        <v>146</v>
      </c>
      <c r="G6" s="49" t="s">
        <v>218</v>
      </c>
      <c r="H6" s="49" t="s">
        <v>219</v>
      </c>
      <c r="I6" s="49"/>
      <c r="J6" s="62"/>
    </row>
    <row r="7" ht="22.8" customHeight="1" spans="1:10">
      <c r="A7" s="51"/>
      <c r="B7" s="49"/>
      <c r="C7" s="49" t="s">
        <v>72</v>
      </c>
      <c r="D7" s="52"/>
      <c r="E7" s="52"/>
      <c r="F7" s="52"/>
      <c r="G7" s="52"/>
      <c r="H7" s="52"/>
      <c r="I7" s="52"/>
      <c r="J7" s="63"/>
    </row>
    <row r="8" ht="36" customHeight="1" spans="1:10">
      <c r="A8" s="51"/>
      <c r="B8" s="66">
        <v>506011</v>
      </c>
      <c r="C8" s="67" t="s">
        <v>0</v>
      </c>
      <c r="D8" s="68">
        <v>26680</v>
      </c>
      <c r="E8" s="68"/>
      <c r="F8" s="68" t="s">
        <v>220</v>
      </c>
      <c r="G8" s="68"/>
      <c r="H8" s="68" t="s">
        <v>220</v>
      </c>
      <c r="I8" s="68" t="s">
        <v>221</v>
      </c>
      <c r="J8" s="63"/>
    </row>
    <row r="9" ht="22.8" customHeight="1" spans="1:10">
      <c r="A9" s="51"/>
      <c r="B9" s="49"/>
      <c r="C9" s="49"/>
      <c r="D9" s="52"/>
      <c r="E9" s="52"/>
      <c r="F9" s="52"/>
      <c r="G9" s="52"/>
      <c r="H9" s="52"/>
      <c r="I9" s="52"/>
      <c r="J9" s="63"/>
    </row>
    <row r="10" ht="22.8" customHeight="1" spans="1:10">
      <c r="A10" s="51"/>
      <c r="B10" s="49"/>
      <c r="C10" s="49"/>
      <c r="D10" s="52"/>
      <c r="E10" s="52"/>
      <c r="F10" s="52"/>
      <c r="G10" s="52"/>
      <c r="H10" s="52"/>
      <c r="I10" s="52"/>
      <c r="J10" s="63"/>
    </row>
    <row r="11" ht="22.8" customHeight="1" spans="1:10">
      <c r="A11" s="51"/>
      <c r="B11" s="49"/>
      <c r="C11" s="49"/>
      <c r="D11" s="52"/>
      <c r="E11" s="52"/>
      <c r="F11" s="52"/>
      <c r="G11" s="52"/>
      <c r="H11" s="52"/>
      <c r="I11" s="52"/>
      <c r="J11" s="63"/>
    </row>
    <row r="12" ht="22.8" customHeight="1" spans="1:10">
      <c r="A12" s="51"/>
      <c r="B12" s="49"/>
      <c r="C12" s="49"/>
      <c r="D12" s="52"/>
      <c r="E12" s="52"/>
      <c r="F12" s="52"/>
      <c r="G12" s="52"/>
      <c r="H12" s="52"/>
      <c r="I12" s="52"/>
      <c r="J12" s="63"/>
    </row>
    <row r="13" ht="22.8" customHeight="1" spans="1:10">
      <c r="A13" s="51"/>
      <c r="B13" s="49"/>
      <c r="C13" s="49"/>
      <c r="D13" s="52"/>
      <c r="E13" s="52"/>
      <c r="F13" s="52"/>
      <c r="G13" s="52"/>
      <c r="H13" s="52"/>
      <c r="I13" s="52"/>
      <c r="J13" s="63"/>
    </row>
    <row r="14" ht="22.8" customHeight="1" spans="1:10">
      <c r="A14" s="51"/>
      <c r="B14" s="49"/>
      <c r="C14" s="49"/>
      <c r="D14" s="52"/>
      <c r="E14" s="52"/>
      <c r="F14" s="52"/>
      <c r="G14" s="52"/>
      <c r="H14" s="52"/>
      <c r="I14" s="52"/>
      <c r="J14" s="63"/>
    </row>
    <row r="15" ht="22.8" customHeight="1" spans="1:10">
      <c r="A15" s="51"/>
      <c r="B15" s="49"/>
      <c r="C15" s="49"/>
      <c r="D15" s="52"/>
      <c r="E15" s="52"/>
      <c r="F15" s="52"/>
      <c r="G15" s="52"/>
      <c r="H15" s="52"/>
      <c r="I15" s="52"/>
      <c r="J15" s="63"/>
    </row>
    <row r="16" ht="22.8" customHeight="1" spans="1:10">
      <c r="A16" s="51"/>
      <c r="B16" s="49"/>
      <c r="C16" s="49"/>
      <c r="D16" s="52"/>
      <c r="E16" s="52"/>
      <c r="F16" s="52"/>
      <c r="G16" s="52"/>
      <c r="H16" s="52"/>
      <c r="I16" s="52"/>
      <c r="J16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ignoredErrors>
    <ignoredError sqref="F8 H8:I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1"/>
  <cols>
    <col min="1" max="1" width="1.53153153153153" customWidth="1"/>
    <col min="2" max="4" width="6.16216216216216" customWidth="1"/>
    <col min="5" max="5" width="17" customWidth="1"/>
    <col min="6" max="6" width="40.6216216216216" customWidth="1"/>
    <col min="7" max="9" width="17" customWidth="1"/>
    <col min="10" max="10" width="1.53153153153153" customWidth="1"/>
    <col min="11" max="12" width="9.76576576576577" customWidth="1"/>
  </cols>
  <sheetData>
    <row r="1" ht="25" customHeight="1" spans="1:10">
      <c r="A1" s="42"/>
      <c r="B1" s="3"/>
      <c r="C1" s="3"/>
      <c r="D1" s="3"/>
      <c r="E1" s="43"/>
      <c r="F1" s="43"/>
      <c r="G1" s="44"/>
      <c r="H1" s="44"/>
      <c r="I1" s="58" t="s">
        <v>222</v>
      </c>
      <c r="J1" s="48"/>
    </row>
    <row r="2" ht="22.8" customHeight="1" spans="1:10">
      <c r="A2" s="42"/>
      <c r="B2" s="45" t="s">
        <v>223</v>
      </c>
      <c r="C2" s="45"/>
      <c r="D2" s="45"/>
      <c r="E2" s="45"/>
      <c r="F2" s="45"/>
      <c r="G2" s="45"/>
      <c r="H2" s="45"/>
      <c r="I2" s="45"/>
      <c r="J2" s="48"/>
    </row>
    <row r="3" ht="19.55" customHeight="1" spans="1:10">
      <c r="A3" s="46"/>
      <c r="B3" s="47" t="s">
        <v>5</v>
      </c>
      <c r="C3" s="47"/>
      <c r="D3" s="47"/>
      <c r="E3" s="47"/>
      <c r="F3" s="47"/>
      <c r="G3" s="46"/>
      <c r="H3" s="46"/>
      <c r="I3" s="59" t="s">
        <v>6</v>
      </c>
      <c r="J3" s="60"/>
    </row>
    <row r="4" ht="24.4" customHeight="1" spans="1:10">
      <c r="A4" s="48"/>
      <c r="B4" s="49" t="s">
        <v>9</v>
      </c>
      <c r="C4" s="49"/>
      <c r="D4" s="49"/>
      <c r="E4" s="49"/>
      <c r="F4" s="49"/>
      <c r="G4" s="49" t="s">
        <v>224</v>
      </c>
      <c r="H4" s="49"/>
      <c r="I4" s="49"/>
      <c r="J4" s="61"/>
    </row>
    <row r="5" ht="24.4" customHeight="1" spans="1:10">
      <c r="A5" s="50"/>
      <c r="B5" s="49" t="s">
        <v>81</v>
      </c>
      <c r="C5" s="49"/>
      <c r="D5" s="49"/>
      <c r="E5" s="49" t="s">
        <v>70</v>
      </c>
      <c r="F5" s="49" t="s">
        <v>71</v>
      </c>
      <c r="G5" s="49" t="s">
        <v>59</v>
      </c>
      <c r="H5" s="49" t="s">
        <v>77</v>
      </c>
      <c r="I5" s="49" t="s">
        <v>78</v>
      </c>
      <c r="J5" s="61"/>
    </row>
    <row r="6" ht="24.4" customHeight="1" spans="1:10">
      <c r="A6" s="50"/>
      <c r="B6" s="49" t="s">
        <v>82</v>
      </c>
      <c r="C6" s="49" t="s">
        <v>83</v>
      </c>
      <c r="D6" s="49" t="s">
        <v>84</v>
      </c>
      <c r="E6" s="49"/>
      <c r="F6" s="49"/>
      <c r="G6" s="49"/>
      <c r="H6" s="49"/>
      <c r="I6" s="49"/>
      <c r="J6" s="62"/>
    </row>
    <row r="7" ht="22.8" customHeight="1" spans="1:10">
      <c r="A7" s="51"/>
      <c r="B7" s="49"/>
      <c r="C7" s="49"/>
      <c r="D7" s="49"/>
      <c r="E7" s="49"/>
      <c r="F7" s="49" t="s">
        <v>72</v>
      </c>
      <c r="G7" s="52"/>
      <c r="H7" s="52"/>
      <c r="I7" s="52"/>
      <c r="J7" s="63"/>
    </row>
    <row r="8" ht="22.8" customHeight="1" spans="1:10">
      <c r="A8" s="51"/>
      <c r="B8" s="49"/>
      <c r="C8" s="49"/>
      <c r="D8" s="49"/>
      <c r="E8" s="54"/>
      <c r="F8" s="54" t="s">
        <v>225</v>
      </c>
      <c r="G8" s="52"/>
      <c r="H8" s="52"/>
      <c r="I8" s="52"/>
      <c r="J8" s="63"/>
    </row>
    <row r="9" ht="22.8" customHeight="1" spans="1:10">
      <c r="A9" s="51"/>
      <c r="B9" s="49"/>
      <c r="C9" s="49"/>
      <c r="D9" s="49"/>
      <c r="E9" s="54"/>
      <c r="F9" s="54"/>
      <c r="G9" s="52"/>
      <c r="H9" s="52"/>
      <c r="I9" s="52"/>
      <c r="J9" s="63"/>
    </row>
    <row r="10" ht="22.8" customHeight="1" spans="1:10">
      <c r="A10" s="51"/>
      <c r="B10" s="49"/>
      <c r="C10" s="49"/>
      <c r="D10" s="49"/>
      <c r="E10" s="49"/>
      <c r="F10" s="49"/>
      <c r="G10" s="52"/>
      <c r="H10" s="52"/>
      <c r="I10" s="52"/>
      <c r="J10" s="63"/>
    </row>
    <row r="11" ht="22.8" customHeight="1" spans="1:10">
      <c r="A11" s="51"/>
      <c r="B11" s="49"/>
      <c r="C11" s="49"/>
      <c r="D11" s="49"/>
      <c r="E11" s="49"/>
      <c r="F11" s="49"/>
      <c r="G11" s="52"/>
      <c r="H11" s="52"/>
      <c r="I11" s="52"/>
      <c r="J11" s="63"/>
    </row>
    <row r="12" ht="22.8" customHeight="1" spans="1:10">
      <c r="A12" s="51"/>
      <c r="B12" s="49"/>
      <c r="C12" s="49"/>
      <c r="D12" s="49"/>
      <c r="E12" s="49"/>
      <c r="F12" s="49"/>
      <c r="G12" s="52"/>
      <c r="H12" s="52"/>
      <c r="I12" s="52"/>
      <c r="J12" s="63"/>
    </row>
    <row r="13" ht="22.8" customHeight="1" spans="1:10">
      <c r="A13" s="51"/>
      <c r="B13" s="49"/>
      <c r="C13" s="49"/>
      <c r="D13" s="49"/>
      <c r="E13" s="49"/>
      <c r="F13" s="49"/>
      <c r="G13" s="52"/>
      <c r="H13" s="52"/>
      <c r="I13" s="52"/>
      <c r="J13" s="63"/>
    </row>
    <row r="14" ht="22.8" customHeight="1" spans="1:10">
      <c r="A14" s="51"/>
      <c r="B14" s="49"/>
      <c r="C14" s="49"/>
      <c r="D14" s="49"/>
      <c r="E14" s="49"/>
      <c r="F14" s="49"/>
      <c r="G14" s="52"/>
      <c r="H14" s="52"/>
      <c r="I14" s="52"/>
      <c r="J14" s="63"/>
    </row>
    <row r="15" ht="22.8" customHeight="1" spans="1:10">
      <c r="A15" s="51"/>
      <c r="B15" s="49"/>
      <c r="C15" s="49"/>
      <c r="D15" s="49"/>
      <c r="E15" s="49"/>
      <c r="F15" s="49"/>
      <c r="G15" s="52"/>
      <c r="H15" s="52"/>
      <c r="I15" s="52"/>
      <c r="J15" s="63"/>
    </row>
    <row r="16" ht="22.8" customHeight="1" spans="1:10">
      <c r="A16" s="50"/>
      <c r="B16" s="53"/>
      <c r="C16" s="53"/>
      <c r="D16" s="53"/>
      <c r="E16" s="53"/>
      <c r="F16" s="53" t="s">
        <v>23</v>
      </c>
      <c r="G16" s="55"/>
      <c r="H16" s="55"/>
      <c r="I16" s="55"/>
      <c r="J16" s="61"/>
    </row>
    <row r="17" ht="22.8" customHeight="1" spans="1:10">
      <c r="A17" s="50"/>
      <c r="B17" s="53"/>
      <c r="C17" s="53"/>
      <c r="D17" s="53"/>
      <c r="E17" s="53"/>
      <c r="F17" s="53" t="s">
        <v>23</v>
      </c>
      <c r="G17" s="55"/>
      <c r="H17" s="55"/>
      <c r="I17" s="55"/>
      <c r="J17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4.1"/>
  <cols>
    <col min="1" max="1" width="1.53153153153153" customWidth="1"/>
    <col min="2" max="2" width="12.2522522522523" customWidth="1"/>
    <col min="3" max="3" width="29.7477477477477" customWidth="1"/>
    <col min="4" max="9" width="14.5045045045045" customWidth="1"/>
    <col min="10" max="10" width="1.53153153153153" customWidth="1"/>
    <col min="11" max="11" width="9.76576576576577" customWidth="1"/>
  </cols>
  <sheetData>
    <row r="1" ht="25" customHeight="1" spans="1:10">
      <c r="A1" s="42"/>
      <c r="B1" s="3"/>
      <c r="C1" s="43"/>
      <c r="D1" s="44"/>
      <c r="E1" s="44"/>
      <c r="F1" s="44"/>
      <c r="G1" s="44"/>
      <c r="H1" s="44"/>
      <c r="I1" s="58" t="s">
        <v>226</v>
      </c>
      <c r="J1" s="48"/>
    </row>
    <row r="2" ht="22.8" customHeight="1" spans="1:10">
      <c r="A2" s="42"/>
      <c r="B2" s="45" t="s">
        <v>227</v>
      </c>
      <c r="C2" s="45"/>
      <c r="D2" s="45"/>
      <c r="E2" s="45"/>
      <c r="F2" s="45"/>
      <c r="G2" s="45"/>
      <c r="H2" s="45"/>
      <c r="I2" s="45"/>
      <c r="J2" s="48" t="s">
        <v>3</v>
      </c>
    </row>
    <row r="3" ht="19.55" customHeight="1" spans="1:10">
      <c r="A3" s="46"/>
      <c r="B3" s="47" t="s">
        <v>5</v>
      </c>
      <c r="C3" s="47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8"/>
      <c r="B4" s="49" t="s">
        <v>73</v>
      </c>
      <c r="C4" s="49" t="s">
        <v>71</v>
      </c>
      <c r="D4" s="49" t="s">
        <v>215</v>
      </c>
      <c r="E4" s="49"/>
      <c r="F4" s="49"/>
      <c r="G4" s="49"/>
      <c r="H4" s="49"/>
      <c r="I4" s="49"/>
      <c r="J4" s="61"/>
    </row>
    <row r="5" ht="24.4" customHeight="1" spans="1:10">
      <c r="A5" s="50"/>
      <c r="B5" s="49"/>
      <c r="C5" s="49"/>
      <c r="D5" s="49" t="s">
        <v>59</v>
      </c>
      <c r="E5" s="65" t="s">
        <v>216</v>
      </c>
      <c r="F5" s="49" t="s">
        <v>217</v>
      </c>
      <c r="G5" s="49"/>
      <c r="H5" s="49"/>
      <c r="I5" s="49" t="s">
        <v>169</v>
      </c>
      <c r="J5" s="61"/>
    </row>
    <row r="6" ht="24.4" customHeight="1" spans="1:10">
      <c r="A6" s="50"/>
      <c r="B6" s="49"/>
      <c r="C6" s="49"/>
      <c r="D6" s="49"/>
      <c r="E6" s="65"/>
      <c r="F6" s="49" t="s">
        <v>146</v>
      </c>
      <c r="G6" s="49" t="s">
        <v>218</v>
      </c>
      <c r="H6" s="49" t="s">
        <v>219</v>
      </c>
      <c r="I6" s="49"/>
      <c r="J6" s="62"/>
    </row>
    <row r="7" ht="22.8" customHeight="1" spans="1:10">
      <c r="A7" s="51"/>
      <c r="B7" s="49"/>
      <c r="C7" s="49" t="s">
        <v>72</v>
      </c>
      <c r="D7" s="52"/>
      <c r="E7" s="52"/>
      <c r="F7" s="52"/>
      <c r="G7" s="52"/>
      <c r="H7" s="52"/>
      <c r="I7" s="52"/>
      <c r="J7" s="63"/>
    </row>
    <row r="8" ht="22.8" customHeight="1" spans="1:10">
      <c r="A8" s="51"/>
      <c r="B8" s="54"/>
      <c r="C8" s="54" t="s">
        <v>225</v>
      </c>
      <c r="D8" s="52"/>
      <c r="E8" s="52"/>
      <c r="F8" s="52"/>
      <c r="G8" s="52"/>
      <c r="H8" s="52"/>
      <c r="I8" s="52"/>
      <c r="J8" s="63"/>
    </row>
    <row r="9" ht="22.8" customHeight="1" spans="1:10">
      <c r="A9" s="51"/>
      <c r="B9" s="49"/>
      <c r="C9" s="49"/>
      <c r="D9" s="52"/>
      <c r="E9" s="52"/>
      <c r="F9" s="52"/>
      <c r="G9" s="52"/>
      <c r="H9" s="52"/>
      <c r="I9" s="52"/>
      <c r="J9" s="63"/>
    </row>
    <row r="10" ht="22.8" customHeight="1" spans="1:10">
      <c r="A10" s="51"/>
      <c r="B10" s="49"/>
      <c r="C10" s="49"/>
      <c r="D10" s="52"/>
      <c r="E10" s="52"/>
      <c r="F10" s="52"/>
      <c r="G10" s="52"/>
      <c r="H10" s="52"/>
      <c r="I10" s="52"/>
      <c r="J10" s="63"/>
    </row>
    <row r="11" ht="22.8" customHeight="1" spans="1:10">
      <c r="A11" s="51"/>
      <c r="B11" s="49"/>
      <c r="C11" s="49"/>
      <c r="D11" s="52"/>
      <c r="E11" s="52"/>
      <c r="F11" s="52"/>
      <c r="G11" s="52"/>
      <c r="H11" s="52"/>
      <c r="I11" s="52"/>
      <c r="J11" s="63"/>
    </row>
    <row r="12" ht="22.8" customHeight="1" spans="1:10">
      <c r="A12" s="51"/>
      <c r="B12" s="54"/>
      <c r="C12" s="54"/>
      <c r="D12" s="52"/>
      <c r="E12" s="52"/>
      <c r="F12" s="52"/>
      <c r="G12" s="52"/>
      <c r="H12" s="52"/>
      <c r="I12" s="52"/>
      <c r="J12" s="63"/>
    </row>
    <row r="13" ht="22.8" customHeight="1" spans="1:10">
      <c r="A13" s="51"/>
      <c r="B13" s="49"/>
      <c r="C13" s="49"/>
      <c r="D13" s="52"/>
      <c r="E13" s="52"/>
      <c r="F13" s="52"/>
      <c r="G13" s="52"/>
      <c r="H13" s="52"/>
      <c r="I13" s="52"/>
      <c r="J13" s="63"/>
    </row>
    <row r="14" ht="22.8" customHeight="1" spans="1:10">
      <c r="A14" s="51"/>
      <c r="B14" s="49"/>
      <c r="C14" s="49"/>
      <c r="D14" s="52"/>
      <c r="E14" s="52"/>
      <c r="F14" s="52"/>
      <c r="G14" s="52"/>
      <c r="H14" s="52"/>
      <c r="I14" s="52"/>
      <c r="J14" s="63"/>
    </row>
    <row r="15" ht="22.8" customHeight="1" spans="1:10">
      <c r="A15" s="51"/>
      <c r="B15" s="49"/>
      <c r="C15" s="49"/>
      <c r="D15" s="52"/>
      <c r="E15" s="52"/>
      <c r="F15" s="52"/>
      <c r="G15" s="52"/>
      <c r="H15" s="52"/>
      <c r="I15" s="52"/>
      <c r="J15" s="63"/>
    </row>
    <row r="16" ht="22.8" customHeight="1" spans="1:10">
      <c r="A16" s="51"/>
      <c r="B16" s="49"/>
      <c r="C16" s="49"/>
      <c r="D16" s="52"/>
      <c r="E16" s="52"/>
      <c r="F16" s="52"/>
      <c r="G16" s="52"/>
      <c r="H16" s="52"/>
      <c r="I16" s="52"/>
      <c r="J16" s="63"/>
    </row>
    <row r="17" ht="22.8" customHeight="1" spans="1:10">
      <c r="A17" s="51"/>
      <c r="B17" s="49"/>
      <c r="C17" s="49"/>
      <c r="D17" s="52"/>
      <c r="E17" s="52"/>
      <c r="F17" s="52"/>
      <c r="G17" s="52"/>
      <c r="H17" s="52"/>
      <c r="I17" s="52"/>
      <c r="J17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1"/>
  <cols>
    <col min="1" max="1" width="1.53153153153153" customWidth="1"/>
    <col min="2" max="4" width="6.62162162162162" customWidth="1"/>
    <col min="5" max="5" width="13.3423423423423" customWidth="1"/>
    <col min="6" max="6" width="41.027027027027" customWidth="1"/>
    <col min="7" max="9" width="17.6216216216216" customWidth="1"/>
    <col min="10" max="10" width="1.53153153153153" customWidth="1"/>
    <col min="11" max="12" width="9.76576576576577" customWidth="1"/>
  </cols>
  <sheetData>
    <row r="1" ht="25" customHeight="1" spans="1:10">
      <c r="A1" s="42"/>
      <c r="B1" s="3"/>
      <c r="C1" s="3"/>
      <c r="D1" s="3"/>
      <c r="E1" s="43"/>
      <c r="F1" s="43"/>
      <c r="G1" s="44"/>
      <c r="H1" s="44"/>
      <c r="I1" s="58" t="s">
        <v>228</v>
      </c>
      <c r="J1" s="48"/>
    </row>
    <row r="2" ht="22.8" customHeight="1" spans="1:10">
      <c r="A2" s="42"/>
      <c r="B2" s="45" t="s">
        <v>229</v>
      </c>
      <c r="C2" s="45"/>
      <c r="D2" s="45"/>
      <c r="E2" s="45"/>
      <c r="F2" s="45"/>
      <c r="G2" s="45"/>
      <c r="H2" s="45"/>
      <c r="I2" s="45"/>
      <c r="J2" s="48" t="s">
        <v>3</v>
      </c>
    </row>
    <row r="3" ht="19.55" customHeight="1" spans="1:10">
      <c r="A3" s="46"/>
      <c r="B3" s="47" t="s">
        <v>5</v>
      </c>
      <c r="C3" s="47"/>
      <c r="D3" s="47"/>
      <c r="E3" s="47"/>
      <c r="F3" s="47"/>
      <c r="G3" s="46"/>
      <c r="H3" s="46"/>
      <c r="I3" s="59" t="s">
        <v>6</v>
      </c>
      <c r="J3" s="60"/>
    </row>
    <row r="4" ht="24.4" customHeight="1" spans="1:10">
      <c r="A4" s="48"/>
      <c r="B4" s="49" t="s">
        <v>9</v>
      </c>
      <c r="C4" s="49"/>
      <c r="D4" s="49"/>
      <c r="E4" s="49"/>
      <c r="F4" s="49"/>
      <c r="G4" s="49" t="s">
        <v>230</v>
      </c>
      <c r="H4" s="49"/>
      <c r="I4" s="49"/>
      <c r="J4" s="61"/>
    </row>
    <row r="5" ht="24.4" customHeight="1" spans="1:10">
      <c r="A5" s="50"/>
      <c r="B5" s="49" t="s">
        <v>81</v>
      </c>
      <c r="C5" s="49"/>
      <c r="D5" s="49"/>
      <c r="E5" s="49" t="s">
        <v>70</v>
      </c>
      <c r="F5" s="49" t="s">
        <v>71</v>
      </c>
      <c r="G5" s="49" t="s">
        <v>59</v>
      </c>
      <c r="H5" s="49" t="s">
        <v>77</v>
      </c>
      <c r="I5" s="49" t="s">
        <v>78</v>
      </c>
      <c r="J5" s="61"/>
    </row>
    <row r="6" ht="24.4" customHeight="1" spans="1:10">
      <c r="A6" s="50"/>
      <c r="B6" s="49" t="s">
        <v>82</v>
      </c>
      <c r="C6" s="49" t="s">
        <v>83</v>
      </c>
      <c r="D6" s="49" t="s">
        <v>84</v>
      </c>
      <c r="E6" s="49"/>
      <c r="F6" s="49"/>
      <c r="G6" s="49"/>
      <c r="H6" s="49"/>
      <c r="I6" s="49"/>
      <c r="J6" s="62"/>
    </row>
    <row r="7" ht="22.8" customHeight="1" spans="1:10">
      <c r="A7" s="51"/>
      <c r="B7" s="49"/>
      <c r="C7" s="49"/>
      <c r="D7" s="49"/>
      <c r="E7" s="49"/>
      <c r="F7" s="49" t="s">
        <v>72</v>
      </c>
      <c r="G7" s="52"/>
      <c r="H7" s="52"/>
      <c r="I7" s="52"/>
      <c r="J7" s="63"/>
    </row>
    <row r="8" ht="22.8" customHeight="1" spans="1:10">
      <c r="A8" s="50"/>
      <c r="B8" s="53"/>
      <c r="C8" s="53"/>
      <c r="D8" s="53"/>
      <c r="E8" s="53"/>
      <c r="F8" s="54" t="s">
        <v>225</v>
      </c>
      <c r="G8" s="55"/>
      <c r="H8" s="55"/>
      <c r="I8" s="55"/>
      <c r="J8" s="61"/>
    </row>
    <row r="9" ht="22.8" customHeight="1" spans="1:10">
      <c r="A9" s="50"/>
      <c r="B9" s="53"/>
      <c r="C9" s="53"/>
      <c r="D9" s="53"/>
      <c r="E9" s="53"/>
      <c r="F9" s="53"/>
      <c r="G9" s="55"/>
      <c r="H9" s="55"/>
      <c r="I9" s="55"/>
      <c r="J9" s="61"/>
    </row>
    <row r="10" ht="22.8" customHeight="1" spans="1:10">
      <c r="A10" s="50"/>
      <c r="B10" s="53"/>
      <c r="C10" s="53"/>
      <c r="D10" s="53"/>
      <c r="E10" s="53"/>
      <c r="F10" s="53"/>
      <c r="G10" s="55"/>
      <c r="H10" s="55"/>
      <c r="I10" s="55"/>
      <c r="J10" s="61"/>
    </row>
    <row r="11" ht="22.8" customHeight="1" spans="1:10">
      <c r="A11" s="50"/>
      <c r="B11" s="53"/>
      <c r="C11" s="53"/>
      <c r="D11" s="53"/>
      <c r="E11" s="53"/>
      <c r="F11" s="53"/>
      <c r="G11" s="55"/>
      <c r="H11" s="55"/>
      <c r="I11" s="55"/>
      <c r="J11" s="61"/>
    </row>
    <row r="12" ht="22.8" customHeight="1" spans="1:10">
      <c r="A12" s="50"/>
      <c r="B12" s="53"/>
      <c r="C12" s="53"/>
      <c r="D12" s="53"/>
      <c r="E12" s="53"/>
      <c r="F12" s="53"/>
      <c r="G12" s="55"/>
      <c r="H12" s="55"/>
      <c r="I12" s="55"/>
      <c r="J12" s="61"/>
    </row>
    <row r="13" ht="22.8" customHeight="1" spans="1:10">
      <c r="A13" s="50"/>
      <c r="B13" s="53"/>
      <c r="C13" s="53"/>
      <c r="D13" s="53"/>
      <c r="E13" s="53"/>
      <c r="F13" s="53"/>
      <c r="G13" s="55"/>
      <c r="H13" s="55"/>
      <c r="I13" s="55"/>
      <c r="J13" s="61"/>
    </row>
    <row r="14" ht="22.8" customHeight="1" spans="1:10">
      <c r="A14" s="50"/>
      <c r="B14" s="53"/>
      <c r="C14" s="53"/>
      <c r="D14" s="53"/>
      <c r="E14" s="53"/>
      <c r="F14" s="53"/>
      <c r="G14" s="55"/>
      <c r="H14" s="55"/>
      <c r="I14" s="55"/>
      <c r="J14" s="61"/>
    </row>
    <row r="15" ht="22.8" customHeight="1" spans="1:10">
      <c r="A15" s="50"/>
      <c r="B15" s="53"/>
      <c r="C15" s="53"/>
      <c r="D15" s="53"/>
      <c r="E15" s="53"/>
      <c r="F15" s="53"/>
      <c r="G15" s="55"/>
      <c r="H15" s="55"/>
      <c r="I15" s="55"/>
      <c r="J15" s="61"/>
    </row>
    <row r="16" ht="22.8" customHeight="1" spans="1:10">
      <c r="A16" s="50"/>
      <c r="B16" s="53"/>
      <c r="C16" s="53"/>
      <c r="D16" s="53"/>
      <c r="E16" s="53"/>
      <c r="F16" s="53" t="s">
        <v>23</v>
      </c>
      <c r="G16" s="55"/>
      <c r="H16" s="55"/>
      <c r="I16" s="55"/>
      <c r="J16" s="61"/>
    </row>
    <row r="17" ht="22.8" customHeight="1" spans="1:10">
      <c r="A17" s="50"/>
      <c r="B17" s="53"/>
      <c r="C17" s="53"/>
      <c r="D17" s="53"/>
      <c r="E17" s="53"/>
      <c r="F17" s="53" t="s">
        <v>231</v>
      </c>
      <c r="G17" s="55"/>
      <c r="H17" s="55"/>
      <c r="I17" s="55"/>
      <c r="J17" s="62"/>
    </row>
    <row r="18" ht="9.75" customHeight="1" spans="1:10">
      <c r="A18" s="56"/>
      <c r="B18" s="57"/>
      <c r="C18" s="57"/>
      <c r="D18" s="57"/>
      <c r="E18" s="57"/>
      <c r="F18" s="56"/>
      <c r="G18" s="56"/>
      <c r="H18" s="56"/>
      <c r="I18" s="56"/>
      <c r="J18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topLeftCell="A7" workbookViewId="0">
      <selection activeCell="C9" sqref="C9:J10"/>
    </sheetView>
  </sheetViews>
  <sheetFormatPr defaultColWidth="9" defaultRowHeight="14.1"/>
  <cols>
    <col min="1" max="1" width="9" style="1"/>
    <col min="2" max="2" width="11.2522522522523" style="1" customWidth="1"/>
    <col min="3" max="3" width="9" style="2"/>
    <col min="4" max="4" width="11.3783783783784" style="1" customWidth="1"/>
    <col min="5" max="5" width="10.2522522522523" style="36" customWidth="1"/>
    <col min="6" max="6" width="12.6216216216216" style="36" customWidth="1"/>
    <col min="7" max="7" width="17.5045045045045" style="36" customWidth="1"/>
    <col min="8" max="8" width="10.2522522522523" style="36" customWidth="1"/>
    <col min="9" max="9" width="9.48648648648649" style="36" customWidth="1"/>
    <col min="10" max="10" width="9.87387387387387" style="36" customWidth="1"/>
    <col min="11" max="11" width="9.62162162162162" style="1" customWidth="1"/>
    <col min="12" max="12" width="9.5045045045045" style="1" customWidth="1"/>
    <col min="13" max="13" width="9.74774774774775" style="1" customWidth="1"/>
    <col min="14" max="16384" width="9" style="1"/>
  </cols>
  <sheetData>
    <row r="1" ht="19" customHeight="1" spans="2:10">
      <c r="B1" s="3"/>
      <c r="J1" s="36" t="s">
        <v>232</v>
      </c>
    </row>
    <row r="2" ht="24" customHeight="1" spans="2:13">
      <c r="B2" s="4" t="s">
        <v>233</v>
      </c>
      <c r="C2" s="5"/>
      <c r="D2" s="5"/>
      <c r="E2" s="5"/>
      <c r="F2" s="5"/>
      <c r="G2" s="5"/>
      <c r="H2" s="5"/>
      <c r="I2" s="5"/>
      <c r="J2" s="31"/>
      <c r="K2" s="32"/>
      <c r="L2" s="32"/>
      <c r="M2" s="32"/>
    </row>
    <row r="3" ht="25" customHeight="1" spans="2:13">
      <c r="B3" s="6" t="s">
        <v>234</v>
      </c>
      <c r="C3" s="6"/>
      <c r="D3" s="6"/>
      <c r="E3" s="6"/>
      <c r="F3" s="6"/>
      <c r="G3" s="6"/>
      <c r="H3" s="6"/>
      <c r="I3" s="6"/>
      <c r="J3" s="6"/>
      <c r="K3" s="33"/>
      <c r="L3" s="33"/>
      <c r="M3" s="33"/>
    </row>
    <row r="4" ht="25" customHeight="1" spans="2:13">
      <c r="B4" s="7" t="s">
        <v>235</v>
      </c>
      <c r="C4" s="8" t="s">
        <v>236</v>
      </c>
      <c r="D4" s="8"/>
      <c r="E4" s="8"/>
      <c r="F4" s="8"/>
      <c r="G4" s="8"/>
      <c r="H4" s="8"/>
      <c r="I4" s="8"/>
      <c r="J4" s="8"/>
      <c r="K4" s="34"/>
      <c r="L4" s="34"/>
      <c r="M4" s="34"/>
    </row>
    <row r="5" ht="25" customHeight="1" spans="2:13">
      <c r="B5" s="7" t="s">
        <v>237</v>
      </c>
      <c r="C5" s="8" t="s">
        <v>0</v>
      </c>
      <c r="D5" s="8"/>
      <c r="E5" s="8"/>
      <c r="F5" s="8"/>
      <c r="G5" s="8"/>
      <c r="H5" s="8"/>
      <c r="I5" s="8"/>
      <c r="J5" s="8"/>
      <c r="K5" s="34"/>
      <c r="L5" s="34"/>
      <c r="M5" s="34"/>
    </row>
    <row r="6" ht="25" customHeight="1" spans="2:13">
      <c r="B6" s="9" t="s">
        <v>238</v>
      </c>
      <c r="C6" s="10" t="s">
        <v>239</v>
      </c>
      <c r="D6" s="10"/>
      <c r="E6" s="12"/>
      <c r="F6" s="11">
        <v>2</v>
      </c>
      <c r="G6" s="11"/>
      <c r="H6" s="11"/>
      <c r="I6" s="11"/>
      <c r="J6" s="11"/>
      <c r="K6" s="34"/>
      <c r="L6" s="34"/>
      <c r="M6" s="34"/>
    </row>
    <row r="7" ht="25" customHeight="1" spans="2:13">
      <c r="B7" s="12"/>
      <c r="C7" s="10" t="s">
        <v>240</v>
      </c>
      <c r="D7" s="10"/>
      <c r="E7" s="12"/>
      <c r="F7" s="11">
        <v>2</v>
      </c>
      <c r="G7" s="11"/>
      <c r="H7" s="11"/>
      <c r="I7" s="11"/>
      <c r="J7" s="11"/>
      <c r="K7" s="34"/>
      <c r="L7" s="34"/>
      <c r="M7" s="34"/>
    </row>
    <row r="8" ht="25" customHeight="1" spans="2:13">
      <c r="B8" s="12"/>
      <c r="C8" s="10" t="s">
        <v>241</v>
      </c>
      <c r="D8" s="10"/>
      <c r="E8" s="12"/>
      <c r="F8" s="11"/>
      <c r="G8" s="11"/>
      <c r="H8" s="11"/>
      <c r="I8" s="11"/>
      <c r="J8" s="11"/>
      <c r="K8" s="34"/>
      <c r="L8" s="34"/>
      <c r="M8" s="34"/>
    </row>
    <row r="9" ht="25" customHeight="1" spans="2:13">
      <c r="B9" s="9" t="s">
        <v>242</v>
      </c>
      <c r="C9" s="14" t="s">
        <v>243</v>
      </c>
      <c r="D9" s="14"/>
      <c r="E9" s="14"/>
      <c r="F9" s="14"/>
      <c r="G9" s="14"/>
      <c r="H9" s="14"/>
      <c r="I9" s="14"/>
      <c r="J9" s="14"/>
      <c r="K9" s="34"/>
      <c r="L9" s="34"/>
      <c r="M9" s="34"/>
    </row>
    <row r="10" ht="25" customHeight="1" spans="2:13">
      <c r="B10" s="9"/>
      <c r="C10" s="14"/>
      <c r="D10" s="14"/>
      <c r="E10" s="14"/>
      <c r="F10" s="14"/>
      <c r="G10" s="14"/>
      <c r="H10" s="14"/>
      <c r="I10" s="14"/>
      <c r="J10" s="14"/>
      <c r="K10" s="34"/>
      <c r="L10" s="34"/>
      <c r="M10" s="34"/>
    </row>
    <row r="11" ht="25" customHeight="1" spans="2:13">
      <c r="B11" s="12" t="s">
        <v>244</v>
      </c>
      <c r="C11" s="7" t="s">
        <v>245</v>
      </c>
      <c r="D11" s="7" t="s">
        <v>246</v>
      </c>
      <c r="E11" s="12" t="s">
        <v>247</v>
      </c>
      <c r="F11" s="12"/>
      <c r="G11" s="12" t="s">
        <v>248</v>
      </c>
      <c r="H11" s="12"/>
      <c r="I11" s="12"/>
      <c r="J11" s="12"/>
      <c r="K11" s="34"/>
      <c r="L11" s="34"/>
      <c r="M11" s="34"/>
    </row>
    <row r="12" ht="25" customHeight="1" spans="2:13">
      <c r="B12" s="12"/>
      <c r="C12" s="12" t="s">
        <v>249</v>
      </c>
      <c r="D12" s="12" t="s">
        <v>250</v>
      </c>
      <c r="E12" s="15" t="s">
        <v>251</v>
      </c>
      <c r="F12" s="15"/>
      <c r="G12" s="15" t="s">
        <v>252</v>
      </c>
      <c r="H12" s="15"/>
      <c r="I12" s="15"/>
      <c r="J12" s="15"/>
      <c r="K12" s="34"/>
      <c r="L12" s="34"/>
      <c r="M12" s="34"/>
    </row>
    <row r="13" ht="38" customHeight="1" spans="2:13">
      <c r="B13" s="12"/>
      <c r="C13" s="12"/>
      <c r="D13" s="12"/>
      <c r="E13" s="15" t="s">
        <v>253</v>
      </c>
      <c r="F13" s="15"/>
      <c r="G13" s="15" t="s">
        <v>254</v>
      </c>
      <c r="H13" s="15"/>
      <c r="I13" s="15"/>
      <c r="J13" s="15"/>
      <c r="K13" s="35"/>
      <c r="L13" s="35"/>
      <c r="M13" s="35"/>
    </row>
    <row r="14" ht="42" customHeight="1" spans="2:10">
      <c r="B14" s="12"/>
      <c r="C14" s="12"/>
      <c r="D14" s="12" t="s">
        <v>255</v>
      </c>
      <c r="E14" s="37" t="s">
        <v>256</v>
      </c>
      <c r="F14" s="37"/>
      <c r="G14" s="17" t="s">
        <v>257</v>
      </c>
      <c r="H14" s="17"/>
      <c r="I14" s="17"/>
      <c r="J14" s="17"/>
    </row>
    <row r="15" ht="24" customHeight="1" spans="2:10">
      <c r="B15" s="12"/>
      <c r="C15" s="12"/>
      <c r="D15" s="12" t="s">
        <v>258</v>
      </c>
      <c r="E15" s="17" t="s">
        <v>259</v>
      </c>
      <c r="F15" s="17"/>
      <c r="G15" s="17" t="s">
        <v>260</v>
      </c>
      <c r="H15" s="17"/>
      <c r="I15" s="17"/>
      <c r="J15" s="17"/>
    </row>
    <row r="16" ht="24" customHeight="1" spans="2:10">
      <c r="B16" s="12"/>
      <c r="C16" s="12"/>
      <c r="D16" s="12" t="s">
        <v>261</v>
      </c>
      <c r="E16" s="17" t="s">
        <v>262</v>
      </c>
      <c r="F16" s="17"/>
      <c r="G16" s="38" t="s">
        <v>263</v>
      </c>
      <c r="H16" s="39"/>
      <c r="I16" s="39"/>
      <c r="J16" s="39"/>
    </row>
    <row r="17" ht="30" customHeight="1" spans="2:10">
      <c r="B17" s="12"/>
      <c r="C17" s="12" t="s">
        <v>264</v>
      </c>
      <c r="D17" s="19" t="s">
        <v>265</v>
      </c>
      <c r="E17" s="40" t="s">
        <v>266</v>
      </c>
      <c r="F17" s="40"/>
      <c r="G17" s="40" t="s">
        <v>267</v>
      </c>
      <c r="H17" s="40"/>
      <c r="I17" s="40"/>
      <c r="J17" s="40"/>
    </row>
    <row r="18" ht="27" customHeight="1" spans="2:10">
      <c r="B18" s="12"/>
      <c r="C18" s="12"/>
      <c r="D18" s="23"/>
      <c r="E18" s="41" t="s">
        <v>268</v>
      </c>
      <c r="F18" s="41"/>
      <c r="G18" s="40" t="s">
        <v>269</v>
      </c>
      <c r="H18" s="40"/>
      <c r="I18" s="40"/>
      <c r="J18" s="40"/>
    </row>
    <row r="19" ht="29" customHeight="1" spans="2:10">
      <c r="B19" s="12"/>
      <c r="C19" s="12"/>
      <c r="D19" s="23"/>
      <c r="E19" s="41" t="s">
        <v>270</v>
      </c>
      <c r="F19" s="41"/>
      <c r="G19" s="40" t="s">
        <v>271</v>
      </c>
      <c r="H19" s="40"/>
      <c r="I19" s="40"/>
      <c r="J19" s="40"/>
    </row>
    <row r="20" ht="33" customHeight="1" spans="2:10">
      <c r="B20" s="12"/>
      <c r="C20" s="12" t="s">
        <v>272</v>
      </c>
      <c r="D20" s="9" t="s">
        <v>273</v>
      </c>
      <c r="E20" s="17" t="s">
        <v>274</v>
      </c>
      <c r="F20" s="17"/>
      <c r="G20" s="17" t="s">
        <v>275</v>
      </c>
      <c r="H20" s="17"/>
      <c r="I20" s="17"/>
      <c r="J20" s="17"/>
    </row>
  </sheetData>
  <mergeCells count="3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6"/>
    <mergeCell ref="C17:C19"/>
    <mergeCell ref="D12:D13"/>
    <mergeCell ref="D17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tabSelected="1" workbookViewId="0">
      <selection activeCell="C9" sqref="C9:J10"/>
    </sheetView>
  </sheetViews>
  <sheetFormatPr defaultColWidth="9" defaultRowHeight="14.1"/>
  <cols>
    <col min="1" max="1" width="3.74774774774775" customWidth="1"/>
    <col min="2" max="2" width="11.2522522522523" style="1" customWidth="1"/>
    <col min="3" max="3" width="9" style="2"/>
    <col min="4" max="4" width="18.0630630630631" style="1" customWidth="1"/>
    <col min="5" max="5" width="9.62162162162162" style="1" customWidth="1"/>
    <col min="6" max="6" width="14.4414414414414" style="1" customWidth="1"/>
    <col min="7" max="7" width="17.5045045045045" style="1" customWidth="1"/>
    <col min="8" max="8" width="10.2522522522523" style="1" customWidth="1"/>
    <col min="9" max="9" width="10.5045045045045" style="1" customWidth="1"/>
    <col min="10" max="10" width="9.87387387387387" style="1" customWidth="1"/>
    <col min="11" max="11" width="9.62162162162162" style="1" customWidth="1"/>
    <col min="12" max="12" width="9.5045045045045" style="1" customWidth="1"/>
    <col min="13" max="13" width="9.74774774774775" style="1" customWidth="1"/>
    <col min="14" max="16384" width="9" style="1"/>
  </cols>
  <sheetData>
    <row r="1" s="1" customFormat="1" ht="19" customHeight="1" spans="2:10">
      <c r="B1" s="3"/>
      <c r="C1" s="2"/>
      <c r="J1" s="1" t="s">
        <v>276</v>
      </c>
    </row>
    <row r="2" s="1" customFormat="1" ht="24" customHeight="1" spans="2:13">
      <c r="B2" s="4" t="s">
        <v>233</v>
      </c>
      <c r="C2" s="5"/>
      <c r="D2" s="5"/>
      <c r="E2" s="5"/>
      <c r="F2" s="5"/>
      <c r="G2" s="5"/>
      <c r="H2" s="5"/>
      <c r="I2" s="5"/>
      <c r="J2" s="31"/>
      <c r="K2" s="32"/>
      <c r="L2" s="32"/>
      <c r="M2" s="32"/>
    </row>
    <row r="3" s="1" customFormat="1" ht="25" customHeight="1" spans="2:13">
      <c r="B3" s="6" t="s">
        <v>234</v>
      </c>
      <c r="C3" s="6"/>
      <c r="D3" s="6"/>
      <c r="E3" s="6"/>
      <c r="F3" s="6"/>
      <c r="G3" s="6"/>
      <c r="H3" s="6"/>
      <c r="I3" s="6"/>
      <c r="J3" s="6"/>
      <c r="K3" s="33"/>
      <c r="L3" s="33"/>
      <c r="M3" s="33"/>
    </row>
    <row r="4" s="1" customFormat="1" ht="25" customHeight="1" spans="2:13">
      <c r="B4" s="7" t="s">
        <v>235</v>
      </c>
      <c r="C4" s="8" t="s">
        <v>277</v>
      </c>
      <c r="D4" s="8"/>
      <c r="E4" s="8"/>
      <c r="F4" s="8"/>
      <c r="G4" s="8"/>
      <c r="H4" s="8"/>
      <c r="I4" s="8"/>
      <c r="J4" s="8"/>
      <c r="K4" s="34"/>
      <c r="L4" s="34"/>
      <c r="M4" s="34"/>
    </row>
    <row r="5" s="1" customFormat="1" ht="25" customHeight="1" spans="2:13">
      <c r="B5" s="7" t="s">
        <v>237</v>
      </c>
      <c r="C5" s="8" t="s">
        <v>0</v>
      </c>
      <c r="D5" s="8"/>
      <c r="E5" s="8"/>
      <c r="F5" s="8"/>
      <c r="G5" s="8"/>
      <c r="H5" s="8"/>
      <c r="I5" s="8"/>
      <c r="J5" s="8"/>
      <c r="K5" s="34"/>
      <c r="L5" s="34"/>
      <c r="M5" s="34"/>
    </row>
    <row r="6" s="1" customFormat="1" ht="25" customHeight="1" spans="2:13">
      <c r="B6" s="9" t="s">
        <v>238</v>
      </c>
      <c r="C6" s="10" t="s">
        <v>239</v>
      </c>
      <c r="D6" s="10"/>
      <c r="E6" s="10"/>
      <c r="F6" s="11">
        <v>1</v>
      </c>
      <c r="G6" s="11"/>
      <c r="H6" s="11"/>
      <c r="I6" s="11"/>
      <c r="J6" s="11"/>
      <c r="K6" s="34"/>
      <c r="L6" s="34"/>
      <c r="M6" s="34"/>
    </row>
    <row r="7" s="1" customFormat="1" ht="25" customHeight="1" spans="2:13">
      <c r="B7" s="12"/>
      <c r="C7" s="10" t="s">
        <v>240</v>
      </c>
      <c r="D7" s="10"/>
      <c r="E7" s="10"/>
      <c r="F7" s="11">
        <v>1</v>
      </c>
      <c r="G7" s="11"/>
      <c r="H7" s="11"/>
      <c r="I7" s="11"/>
      <c r="J7" s="11"/>
      <c r="K7" s="34"/>
      <c r="L7" s="34"/>
      <c r="M7" s="34"/>
    </row>
    <row r="8" s="1" customFormat="1" ht="25" customHeight="1" spans="2:13">
      <c r="B8" s="12"/>
      <c r="C8" s="10" t="s">
        <v>241</v>
      </c>
      <c r="D8" s="10"/>
      <c r="E8" s="10"/>
      <c r="F8" s="13"/>
      <c r="G8" s="13"/>
      <c r="H8" s="13"/>
      <c r="I8" s="13"/>
      <c r="J8" s="13"/>
      <c r="K8" s="34"/>
      <c r="L8" s="34"/>
      <c r="M8" s="34"/>
    </row>
    <row r="9" s="1" customFormat="1" ht="25" customHeight="1" spans="2:13">
      <c r="B9" s="9" t="s">
        <v>242</v>
      </c>
      <c r="C9" s="14" t="s">
        <v>278</v>
      </c>
      <c r="D9" s="14"/>
      <c r="E9" s="14"/>
      <c r="F9" s="14"/>
      <c r="G9" s="14"/>
      <c r="H9" s="14"/>
      <c r="I9" s="14"/>
      <c r="J9" s="14"/>
      <c r="K9" s="34"/>
      <c r="L9" s="34"/>
      <c r="M9" s="34"/>
    </row>
    <row r="10" s="1" customFormat="1" ht="25" customHeight="1" spans="2:13">
      <c r="B10" s="9"/>
      <c r="C10" s="14"/>
      <c r="D10" s="14"/>
      <c r="E10" s="14"/>
      <c r="F10" s="14"/>
      <c r="G10" s="14"/>
      <c r="H10" s="14"/>
      <c r="I10" s="14"/>
      <c r="J10" s="14"/>
      <c r="K10" s="34"/>
      <c r="L10" s="34"/>
      <c r="M10" s="34"/>
    </row>
    <row r="11" s="1" customFormat="1" ht="25" customHeight="1" spans="2:13">
      <c r="B11" s="12" t="s">
        <v>244</v>
      </c>
      <c r="C11" s="7" t="s">
        <v>245</v>
      </c>
      <c r="D11" s="7" t="s">
        <v>246</v>
      </c>
      <c r="E11" s="12" t="s">
        <v>247</v>
      </c>
      <c r="F11" s="12"/>
      <c r="G11" s="12" t="s">
        <v>248</v>
      </c>
      <c r="H11" s="12"/>
      <c r="I11" s="12"/>
      <c r="J11" s="12"/>
      <c r="K11" s="34"/>
      <c r="L11" s="34"/>
      <c r="M11" s="34"/>
    </row>
    <row r="12" s="1" customFormat="1" ht="26" customHeight="1" spans="2:13">
      <c r="B12" s="12"/>
      <c r="C12" s="12" t="s">
        <v>249</v>
      </c>
      <c r="D12" s="12" t="s">
        <v>250</v>
      </c>
      <c r="E12" s="15" t="s">
        <v>279</v>
      </c>
      <c r="F12" s="15"/>
      <c r="G12" s="15" t="s">
        <v>280</v>
      </c>
      <c r="H12" s="15"/>
      <c r="I12" s="15"/>
      <c r="J12" s="15"/>
      <c r="K12" s="34"/>
      <c r="L12" s="34"/>
      <c r="M12" s="34"/>
    </row>
    <row r="13" s="1" customFormat="1" ht="26" customHeight="1" spans="2:13">
      <c r="B13" s="12"/>
      <c r="C13" s="12"/>
      <c r="D13" s="12"/>
      <c r="E13" s="16" t="s">
        <v>281</v>
      </c>
      <c r="F13" s="16"/>
      <c r="G13" s="15" t="s">
        <v>282</v>
      </c>
      <c r="H13" s="15"/>
      <c r="I13" s="15"/>
      <c r="J13" s="15"/>
      <c r="K13" s="35"/>
      <c r="L13" s="35"/>
      <c r="M13" s="35"/>
    </row>
    <row r="14" s="1" customFormat="1" ht="26" customHeight="1" spans="2:10">
      <c r="B14" s="12"/>
      <c r="C14" s="12"/>
      <c r="D14" s="12" t="s">
        <v>255</v>
      </c>
      <c r="E14" s="17" t="s">
        <v>283</v>
      </c>
      <c r="F14" s="17"/>
      <c r="G14" s="17" t="s">
        <v>284</v>
      </c>
      <c r="H14" s="17"/>
      <c r="I14" s="17"/>
      <c r="J14" s="17"/>
    </row>
    <row r="15" s="1" customFormat="1" ht="23" customHeight="1" spans="2:10">
      <c r="B15" s="12"/>
      <c r="C15" s="12"/>
      <c r="D15" s="12" t="s">
        <v>258</v>
      </c>
      <c r="E15" s="17" t="s">
        <v>259</v>
      </c>
      <c r="F15" s="17"/>
      <c r="G15" s="17" t="s">
        <v>285</v>
      </c>
      <c r="H15" s="17"/>
      <c r="I15" s="17"/>
      <c r="J15" s="17"/>
    </row>
    <row r="16" s="1" customFormat="1" ht="26" customHeight="1" spans="2:10">
      <c r="B16" s="12"/>
      <c r="C16" s="12"/>
      <c r="D16" s="12" t="s">
        <v>261</v>
      </c>
      <c r="E16" s="17" t="s">
        <v>286</v>
      </c>
      <c r="F16" s="17"/>
      <c r="G16" s="18" t="s">
        <v>287</v>
      </c>
      <c r="H16" s="18"/>
      <c r="I16" s="18"/>
      <c r="J16" s="18"/>
    </row>
    <row r="17" s="1" customFormat="1" ht="18" customHeight="1" spans="2:10">
      <c r="B17" s="12"/>
      <c r="C17" s="12" t="s">
        <v>264</v>
      </c>
      <c r="D17" s="19" t="s">
        <v>265</v>
      </c>
      <c r="E17" s="20" t="s">
        <v>288</v>
      </c>
      <c r="F17" s="21"/>
      <c r="G17" s="20" t="s">
        <v>289</v>
      </c>
      <c r="H17" s="22"/>
      <c r="I17" s="22"/>
      <c r="J17" s="21"/>
    </row>
    <row r="18" s="1" customFormat="1" ht="15" customHeight="1" spans="2:10">
      <c r="B18" s="12"/>
      <c r="C18" s="12"/>
      <c r="D18" s="23"/>
      <c r="E18" s="24"/>
      <c r="F18" s="25"/>
      <c r="G18" s="24"/>
      <c r="H18" s="26"/>
      <c r="I18" s="26"/>
      <c r="J18" s="25"/>
    </row>
    <row r="19" s="1" customFormat="1" ht="13" hidden="1" customHeight="1" spans="2:10">
      <c r="B19" s="12"/>
      <c r="C19" s="12"/>
      <c r="D19" s="23"/>
      <c r="E19" s="24"/>
      <c r="F19" s="25"/>
      <c r="G19" s="24"/>
      <c r="H19" s="26"/>
      <c r="I19" s="26"/>
      <c r="J19" s="25"/>
    </row>
    <row r="20" s="1" customFormat="1" ht="26" hidden="1" customHeight="1" spans="2:10">
      <c r="B20" s="12"/>
      <c r="C20" s="12"/>
      <c r="D20" s="27"/>
      <c r="E20" s="28"/>
      <c r="F20" s="29"/>
      <c r="G20" s="28"/>
      <c r="H20" s="30"/>
      <c r="I20" s="30"/>
      <c r="J20" s="29"/>
    </row>
    <row r="21" s="1" customFormat="1" ht="26" customHeight="1" spans="2:10">
      <c r="B21" s="12"/>
      <c r="C21" s="12" t="s">
        <v>272</v>
      </c>
      <c r="D21" s="9" t="s">
        <v>273</v>
      </c>
      <c r="E21" s="17" t="s">
        <v>290</v>
      </c>
      <c r="F21" s="17"/>
      <c r="G21" s="17" t="s">
        <v>291</v>
      </c>
      <c r="H21" s="17"/>
      <c r="I21" s="17"/>
      <c r="J21" s="17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21:F21"/>
    <mergeCell ref="G21:J21"/>
    <mergeCell ref="B6:B8"/>
    <mergeCell ref="B9:B10"/>
    <mergeCell ref="B11:B21"/>
    <mergeCell ref="C12:C16"/>
    <mergeCell ref="C17:C20"/>
    <mergeCell ref="D12:D13"/>
    <mergeCell ref="D17:D20"/>
    <mergeCell ref="C9:J10"/>
    <mergeCell ref="E17:F20"/>
    <mergeCell ref="G17:J2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张云鹏</cp:lastModifiedBy>
  <dcterms:created xsi:type="dcterms:W3CDTF">2022-03-05T19:28:00Z</dcterms:created>
  <dcterms:modified xsi:type="dcterms:W3CDTF">2025-02-14T04:37:43Z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3ABCB62209ED9504B4BAAA6708CD142F</vt:lpwstr>
  </property>
</Properties>
</file>